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7755" activeTab="0"/>
  </bookViews>
  <sheets>
    <sheet name="IPA-A PL RAW" sheetId="1" r:id="rId1"/>
    <sheet name="IPA PL RAW" sheetId="2" r:id="rId2"/>
    <sheet name="IPA-A PL" sheetId="3" r:id="rId3"/>
    <sheet name="IPA PL" sheetId="4" r:id="rId4"/>
    <sheet name="IPA-A BP RAW" sheetId="5" r:id="rId5"/>
    <sheet name="IPA BP RAW" sheetId="6" r:id="rId6"/>
    <sheet name="IPA-A BP" sheetId="7" r:id="rId7"/>
    <sheet name="IPA BP" sheetId="8" r:id="rId8"/>
  </sheets>
  <definedNames/>
  <calcPr fullCalcOnLoad="1"/>
</workbook>
</file>

<file path=xl/sharedStrings.xml><?xml version="1.0" encoding="utf-8"?>
<sst xmlns="http://schemas.openxmlformats.org/spreadsheetml/2006/main" count="768" uniqueCount="313">
  <si>
    <t>место</t>
  </si>
  <si>
    <t>кат.</t>
  </si>
  <si>
    <t>Фамилия и имя</t>
  </si>
  <si>
    <t>г.р.</t>
  </si>
  <si>
    <t>команда</t>
  </si>
  <si>
    <t>возр. кат.</t>
  </si>
  <si>
    <t>вес.</t>
  </si>
  <si>
    <t>коэф.</t>
  </si>
  <si>
    <t>приседания</t>
  </si>
  <si>
    <t>жим</t>
  </si>
  <si>
    <t>тяга</t>
  </si>
  <si>
    <t>сумма</t>
  </si>
  <si>
    <t>очки</t>
  </si>
  <si>
    <t>open</t>
  </si>
  <si>
    <t>Шелепова Елена</t>
  </si>
  <si>
    <t>Челябинск</t>
  </si>
  <si>
    <t>Рязанов Кирилл</t>
  </si>
  <si>
    <t>Оренбургская/Орск</t>
  </si>
  <si>
    <t>13-15</t>
  </si>
  <si>
    <t>Игликов Ермек</t>
  </si>
  <si>
    <t>55,7</t>
  </si>
  <si>
    <t>Мусабаев Тимур</t>
  </si>
  <si>
    <t>16-17</t>
  </si>
  <si>
    <t>67,5</t>
  </si>
  <si>
    <t>Пантелеев Сергей</t>
  </si>
  <si>
    <t>Трехгорный</t>
  </si>
  <si>
    <t>20-23</t>
  </si>
  <si>
    <t>63,6</t>
  </si>
  <si>
    <t>Волков Сергей</t>
  </si>
  <si>
    <t>Маткаримов Акмаль</t>
  </si>
  <si>
    <t>Казахстан/ Караганда</t>
  </si>
  <si>
    <t>74,9</t>
  </si>
  <si>
    <t>Атнагулов Рустам</t>
  </si>
  <si>
    <t>40-44</t>
  </si>
  <si>
    <t>73,1</t>
  </si>
  <si>
    <t>Мирзаянов Вадим</t>
  </si>
  <si>
    <t>50-54</t>
  </si>
  <si>
    <t>80,8</t>
  </si>
  <si>
    <t>Михайлин Александр</t>
  </si>
  <si>
    <t>Челябинская/ Карталы</t>
  </si>
  <si>
    <t>18-19</t>
  </si>
  <si>
    <t>82,0</t>
  </si>
  <si>
    <t>Лопатин Кирилл</t>
  </si>
  <si>
    <t>Башкортостан</t>
  </si>
  <si>
    <t>Герасимов Артем</t>
  </si>
  <si>
    <t>Марфицын Александр</t>
  </si>
  <si>
    <t>Магнитогорск</t>
  </si>
  <si>
    <t>Подрядов Александр</t>
  </si>
  <si>
    <t>Чистяков Анатолий</t>
  </si>
  <si>
    <t>70-74</t>
  </si>
  <si>
    <t>56,3</t>
  </si>
  <si>
    <t>Умралиева Елена</t>
  </si>
  <si>
    <t>65,9</t>
  </si>
  <si>
    <t>Попандопуло Павел</t>
  </si>
  <si>
    <t>Екатеринбург</t>
  </si>
  <si>
    <t>Тюмень</t>
  </si>
  <si>
    <t>Калинин Александр</t>
  </si>
  <si>
    <t>Сгибнев Константин</t>
  </si>
  <si>
    <t>Варна / Челябинская</t>
  </si>
  <si>
    <t>72,3</t>
  </si>
  <si>
    <t>Федосеев Кирилл</t>
  </si>
  <si>
    <t>Нечитайло Артем</t>
  </si>
  <si>
    <t>Трепач Василий</t>
  </si>
  <si>
    <t>Балуев Анатолий</t>
  </si>
  <si>
    <t>Челябинская / Первомайский</t>
  </si>
  <si>
    <t>78,8</t>
  </si>
  <si>
    <t>Шарифов Игорь</t>
  </si>
  <si>
    <t>Тюменская / Ишим</t>
  </si>
  <si>
    <t>86,2</t>
  </si>
  <si>
    <t>0,9778</t>
  </si>
  <si>
    <t>0,7948</t>
  </si>
  <si>
    <t>0,8422</t>
  </si>
  <si>
    <t>0,8580</t>
  </si>
  <si>
    <t>0,8800</t>
  </si>
  <si>
    <t>0,7671</t>
  </si>
  <si>
    <t>0,7377</t>
  </si>
  <si>
    <t>0,6843</t>
  </si>
  <si>
    <t>0,6652</t>
  </si>
  <si>
    <t>0,6904</t>
  </si>
  <si>
    <t>0,6399</t>
  </si>
  <si>
    <t>0,6219</t>
  </si>
  <si>
    <t>0,7371</t>
  </si>
  <si>
    <t>0,6013</t>
  </si>
  <si>
    <t>0,5885</t>
  </si>
  <si>
    <t>0,5688</t>
  </si>
  <si>
    <t>0,5553</t>
  </si>
  <si>
    <t>0,5591</t>
  </si>
  <si>
    <t>0,5413</t>
  </si>
  <si>
    <t>0,5678</t>
  </si>
  <si>
    <t>0,5648</t>
  </si>
  <si>
    <t>0,5300</t>
  </si>
  <si>
    <t>Харитонов Даниил</t>
  </si>
  <si>
    <t>Каримова Римма</t>
  </si>
  <si>
    <t>Борисенко Павел</t>
  </si>
  <si>
    <t>13 -15</t>
  </si>
  <si>
    <t>Скандаков Данила</t>
  </si>
  <si>
    <t>13 - 15</t>
  </si>
  <si>
    <t>Файзиев Тимур</t>
  </si>
  <si>
    <t>16 - 17</t>
  </si>
  <si>
    <t>55 - 59</t>
  </si>
  <si>
    <r>
      <t xml:space="preserve">ЧЕМПИОНАТ ЕВРАЗИИ </t>
    </r>
    <r>
      <rPr>
        <b/>
        <sz val="11"/>
        <color indexed="10"/>
        <rFont val="Calibri"/>
        <family val="2"/>
      </rPr>
      <t>IPA-A</t>
    </r>
    <r>
      <rPr>
        <b/>
        <sz val="11"/>
        <rFont val="Calibri"/>
        <family val="2"/>
      </rPr>
      <t xml:space="preserve"> ПАУЭРЛИФТИНГ БЕЗ ЭКИПИРОВКИ 10.08.2012</t>
    </r>
  </si>
  <si>
    <t>Гречущева Кристина</t>
  </si>
  <si>
    <t>Челябинская / Карталы</t>
  </si>
  <si>
    <t>Слободчиков Дмитрий</t>
  </si>
  <si>
    <t>Никитин Никита</t>
  </si>
  <si>
    <t>Кузнецов Виталий</t>
  </si>
  <si>
    <t>Ипполитов Дмитрий</t>
  </si>
  <si>
    <t>17-19</t>
  </si>
  <si>
    <t>Градобоев Николай</t>
  </si>
  <si>
    <t>Бахарев Вячеслав</t>
  </si>
  <si>
    <t>Гедзюк Сергей</t>
  </si>
  <si>
    <t>Тлеуколов Самат</t>
  </si>
  <si>
    <t>Оренбургская/ Орск</t>
  </si>
  <si>
    <t>Кавардин Андрей</t>
  </si>
  <si>
    <t>нк</t>
  </si>
  <si>
    <t>Шелепов Андрей</t>
  </si>
  <si>
    <t>Третьяков Юрий</t>
  </si>
  <si>
    <t>Голышев Валерий</t>
  </si>
  <si>
    <t>Фощанка Александр</t>
  </si>
  <si>
    <t>Челябинская/ Первомайский</t>
  </si>
  <si>
    <t>Мишуков Иван</t>
  </si>
  <si>
    <t>Оренбургская / Орск</t>
  </si>
  <si>
    <t>Бровкин Алексей</t>
  </si>
  <si>
    <t>Белоусов Максим</t>
  </si>
  <si>
    <t>Волуйских Илья</t>
  </si>
  <si>
    <t>26.09.1086</t>
  </si>
  <si>
    <t>Сапожников Вячеслав</t>
  </si>
  <si>
    <t>Свердловская/ Лесной</t>
  </si>
  <si>
    <t>Мозгунов Евгений</t>
  </si>
  <si>
    <t>Степанов Дмитрий</t>
  </si>
  <si>
    <t>Терентьев Антон</t>
  </si>
  <si>
    <t>Терентьев Сергей</t>
  </si>
  <si>
    <t>Дорогин Александр</t>
  </si>
  <si>
    <t>Пятницкий Максим</t>
  </si>
  <si>
    <t>Селезнев Сергей</t>
  </si>
  <si>
    <t>Самонин Владимир</t>
  </si>
  <si>
    <t>Грабков Олег</t>
  </si>
  <si>
    <r>
      <t xml:space="preserve">ЧЕМПИОНАТ ЕВРАЗИИ </t>
    </r>
    <r>
      <rPr>
        <b/>
        <sz val="11"/>
        <color indexed="60"/>
        <rFont val="Calibri"/>
        <family val="2"/>
      </rPr>
      <t>IPA</t>
    </r>
    <r>
      <rPr>
        <b/>
        <sz val="11"/>
        <rFont val="Calibri"/>
        <family val="2"/>
      </rPr>
      <t xml:space="preserve"> ПАУЭРЛИФТИНГ БЕЗ ЭКИПИРОВКИ 10.08.2012</t>
    </r>
  </si>
  <si>
    <r>
      <t xml:space="preserve">ЧЕМПИОНАТ ЕВРАЗИИ </t>
    </r>
    <r>
      <rPr>
        <b/>
        <sz val="11"/>
        <color indexed="10"/>
        <rFont val="Calibri"/>
        <family val="2"/>
      </rPr>
      <t>IPA-A</t>
    </r>
    <r>
      <rPr>
        <b/>
        <sz val="11"/>
        <rFont val="Calibri"/>
        <family val="2"/>
      </rPr>
      <t xml:space="preserve"> ПАУЭРЛИФТИНГ В ЭКИПИРОВКЕ 11.08.2012</t>
    </r>
  </si>
  <si>
    <t>Галикабарова Вероника</t>
  </si>
  <si>
    <t>Барсков Олег</t>
  </si>
  <si>
    <t>Курманаев Артур</t>
  </si>
  <si>
    <t>Аляев Виталий</t>
  </si>
  <si>
    <t>Шестерин Евгений</t>
  </si>
  <si>
    <t>Амандыков Серикжан</t>
  </si>
  <si>
    <t>Копченов Сергей</t>
  </si>
  <si>
    <t>Олисов Сергей</t>
  </si>
  <si>
    <t>Корелов Дмитрий</t>
  </si>
  <si>
    <t>Пермь</t>
  </si>
  <si>
    <t>Голованов Евгений</t>
  </si>
  <si>
    <t>Киселев Андрей</t>
  </si>
  <si>
    <t>Зайцев Валерий</t>
  </si>
  <si>
    <t>Свердловская / Кушва</t>
  </si>
  <si>
    <t>Блинков Владимир</t>
  </si>
  <si>
    <r>
      <t xml:space="preserve">ЧЕМПИОНАТ ЕВРАЗИИ </t>
    </r>
    <r>
      <rPr>
        <b/>
        <sz val="11"/>
        <color indexed="60"/>
        <rFont val="Calibri"/>
        <family val="2"/>
      </rPr>
      <t>IPA</t>
    </r>
    <r>
      <rPr>
        <b/>
        <sz val="11"/>
        <rFont val="Calibri"/>
        <family val="2"/>
      </rPr>
      <t xml:space="preserve"> ПАУЭРЛИФТИНГ В ЭКИПИРОВКЕ 11.08.2012</t>
    </r>
  </si>
  <si>
    <t>Комиссаров Владимир</t>
  </si>
  <si>
    <t>Троицк</t>
  </si>
  <si>
    <t>Прилипа Виктор</t>
  </si>
  <si>
    <t>55-59</t>
  </si>
  <si>
    <t>Глазунов Валерий</t>
  </si>
  <si>
    <t>Свердловская / Михайловск</t>
  </si>
  <si>
    <t>60-64</t>
  </si>
  <si>
    <t>Пискунов Максим</t>
  </si>
  <si>
    <t>Наумов Евгений</t>
  </si>
  <si>
    <t>Мухаметжанов Рустам</t>
  </si>
  <si>
    <t>Дорохов Александр</t>
  </si>
  <si>
    <t>Дергилев Анатолий</t>
  </si>
  <si>
    <r>
      <t xml:space="preserve">ЧЕМПИОНАТ ЕВРАЗИИ </t>
    </r>
    <r>
      <rPr>
        <b/>
        <sz val="11"/>
        <color indexed="10"/>
        <rFont val="Calibri"/>
        <family val="2"/>
      </rPr>
      <t>IPA-A</t>
    </r>
    <r>
      <rPr>
        <b/>
        <sz val="11"/>
        <rFont val="Calibri"/>
        <family val="2"/>
      </rPr>
      <t xml:space="preserve"> ЖИМ ЛЕЖА БЕЗ ЭКИПИРОВКИ 11.08.2012</t>
    </r>
  </si>
  <si>
    <t>Гапоян Лилит</t>
  </si>
  <si>
    <t>Кривощекова Дарья</t>
  </si>
  <si>
    <t>Гершкович Виктория</t>
  </si>
  <si>
    <t>Зязин Дмитрий</t>
  </si>
  <si>
    <t>Евсеев Александр</t>
  </si>
  <si>
    <t>Варна</t>
  </si>
  <si>
    <t>Николаева Инна</t>
  </si>
  <si>
    <t>Григорьева Анна</t>
  </si>
  <si>
    <t>Абзаев Никита</t>
  </si>
  <si>
    <t>Карабаш</t>
  </si>
  <si>
    <t>Годовалов Андрей</t>
  </si>
  <si>
    <t>Пермский край</t>
  </si>
  <si>
    <t>Мучкин Артем</t>
  </si>
  <si>
    <t>Ситкин Евгений</t>
  </si>
  <si>
    <t>Акиньшин Виталий</t>
  </si>
  <si>
    <t>Челябинская / Варна</t>
  </si>
  <si>
    <t>Гиберт Константин</t>
  </si>
  <si>
    <t>Переладов Геннадий</t>
  </si>
  <si>
    <t>Свердловская / Среднеуральск</t>
  </si>
  <si>
    <t>75-79</t>
  </si>
  <si>
    <t>Суппес Александр</t>
  </si>
  <si>
    <t>Челябинская / Златоуст</t>
  </si>
  <si>
    <t>Богданов Илья</t>
  </si>
  <si>
    <t>Курган</t>
  </si>
  <si>
    <t>Худяков Сергей</t>
  </si>
  <si>
    <t>Паньков Юрий</t>
  </si>
  <si>
    <t>Цориев Эльдар</t>
  </si>
  <si>
    <t>65-69</t>
  </si>
  <si>
    <t>Аляев Александр</t>
  </si>
  <si>
    <t>Дмитриев Станислав</t>
  </si>
  <si>
    <t>Савченко Павел</t>
  </si>
  <si>
    <t>Ножкин Андрей</t>
  </si>
  <si>
    <t>Челябинская / Долгодеревенское</t>
  </si>
  <si>
    <t>Лопатенков Александр</t>
  </si>
  <si>
    <t>Шарапов Аркадий</t>
  </si>
  <si>
    <t>Рожков Сергей</t>
  </si>
  <si>
    <t>Хусаинов Сергей</t>
  </si>
  <si>
    <t>Ломацкий Владимир</t>
  </si>
  <si>
    <t>Чесноков Федор</t>
  </si>
  <si>
    <t>65--69</t>
  </si>
  <si>
    <t>Аляев Анатолий</t>
  </si>
  <si>
    <t>Агашков Антон</t>
  </si>
  <si>
    <t>Костарнов Павел</t>
  </si>
  <si>
    <t>Лавров Андрей</t>
  </si>
  <si>
    <t>Свердловская / Реж</t>
  </si>
  <si>
    <t>Труханов Дмитрий</t>
  </si>
  <si>
    <t>Карелин Дмитрий</t>
  </si>
  <si>
    <t>Цивилев Игорь</t>
  </si>
  <si>
    <t>Челябинская / Сатка</t>
  </si>
  <si>
    <t>Заливин Алексей</t>
  </si>
  <si>
    <t>Костров Иван</t>
  </si>
  <si>
    <t>10,06.1985</t>
  </si>
  <si>
    <t>Никитин Андрей</t>
  </si>
  <si>
    <t>Корниец Владимир</t>
  </si>
  <si>
    <t>Давлетшин Евгений</t>
  </si>
  <si>
    <t>Карамалак Павел</t>
  </si>
  <si>
    <t>Мелкозеров Андрей</t>
  </si>
  <si>
    <r>
      <t>ЧЕМПИОНАТ ЕВРАЗИИ</t>
    </r>
    <r>
      <rPr>
        <b/>
        <sz val="11"/>
        <color indexed="60"/>
        <rFont val="Calibri"/>
        <family val="2"/>
      </rPr>
      <t xml:space="preserve"> IPA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ЖИМ ЛЕЖА БЕЗ ЭКИПИРОВКИ 12.08.2012</t>
    </r>
  </si>
  <si>
    <t>Таушканова Алена</t>
  </si>
  <si>
    <t>Свердловская / Каменск -Уральский</t>
  </si>
  <si>
    <t>Гирчич Алена</t>
  </si>
  <si>
    <t>Татьянина Юлия</t>
  </si>
  <si>
    <t>Арестова Екатерина</t>
  </si>
  <si>
    <t>Куйгульдинов Арсен</t>
  </si>
  <si>
    <t>Кожокин Сергей</t>
  </si>
  <si>
    <t>Наумов Алексей</t>
  </si>
  <si>
    <t>Киракосян Эдисон</t>
  </si>
  <si>
    <t>Пигилев Станислав</t>
  </si>
  <si>
    <t>Гришко Сергей</t>
  </si>
  <si>
    <t>Краснодар</t>
  </si>
  <si>
    <t>Баландин Сергей</t>
  </si>
  <si>
    <t>Степанов Андрей</t>
  </si>
  <si>
    <t>Анучин Иван</t>
  </si>
  <si>
    <t>Киров</t>
  </si>
  <si>
    <t>Попов Александр</t>
  </si>
  <si>
    <t>Новинский Александр</t>
  </si>
  <si>
    <t>Бурковский Андрей</t>
  </si>
  <si>
    <t>Гатиятуллин Ринат</t>
  </si>
  <si>
    <t>Тамбовцев Дмитрий</t>
  </si>
  <si>
    <t>Петров Владимир</t>
  </si>
  <si>
    <t>Бугаков Николай</t>
  </si>
  <si>
    <t>Нечаев Валентин</t>
  </si>
  <si>
    <t>Бурмакин Евгений</t>
  </si>
  <si>
    <t>Курманов Алексей</t>
  </si>
  <si>
    <t>Черныш Алексей</t>
  </si>
  <si>
    <t>45-49</t>
  </si>
  <si>
    <t>Федулов Александр</t>
  </si>
  <si>
    <t>Тула</t>
  </si>
  <si>
    <t>Бабушкин Игорь</t>
  </si>
  <si>
    <t>Похващев Юрий</t>
  </si>
  <si>
    <t>Отавин Константин</t>
  </si>
  <si>
    <t>Димитрюк Стас</t>
  </si>
  <si>
    <t>Баль Дмитрий</t>
  </si>
  <si>
    <t>Чебаев Денис</t>
  </si>
  <si>
    <t>Регулярный Иван</t>
  </si>
  <si>
    <t>Борисов Станислав</t>
  </si>
  <si>
    <t>Сурков Владимир</t>
  </si>
  <si>
    <t>Стрижов Михаил</t>
  </si>
  <si>
    <t>Сычев Александр</t>
  </si>
  <si>
    <t>Ласкавый Сергей</t>
  </si>
  <si>
    <t>Гуляев Евгений</t>
  </si>
  <si>
    <t>НК</t>
  </si>
  <si>
    <r>
      <t xml:space="preserve">ЧЕМПИОНАТ ЕВРАЗИИ </t>
    </r>
    <r>
      <rPr>
        <b/>
        <sz val="11"/>
        <color indexed="10"/>
        <rFont val="Calibri"/>
        <family val="2"/>
      </rPr>
      <t>IPA-A</t>
    </r>
    <r>
      <rPr>
        <b/>
        <sz val="11"/>
        <rFont val="Calibri"/>
        <family val="2"/>
      </rPr>
      <t xml:space="preserve"> ЖИМ ЛЕЖА В ЭКИПИРОВКЕ 12.08.2012</t>
    </r>
  </si>
  <si>
    <t>св.90</t>
  </si>
  <si>
    <t>Фролкова Ксения</t>
  </si>
  <si>
    <t>Челябинская / Снежинск</t>
  </si>
  <si>
    <t>Трубин Владислав</t>
  </si>
  <si>
    <t>Ильиных Илья</t>
  </si>
  <si>
    <t>Коркин Сергей</t>
  </si>
  <si>
    <t>Попов Алексей</t>
  </si>
  <si>
    <t>Розенфельд Вадим</t>
  </si>
  <si>
    <t>Иванов Николай</t>
  </si>
  <si>
    <t>Маслов Николай</t>
  </si>
  <si>
    <t>Трубин Валерий</t>
  </si>
  <si>
    <t>Бахарев Иван</t>
  </si>
  <si>
    <t xml:space="preserve">Челябинск </t>
  </si>
  <si>
    <t>Медельцов Евгений</t>
  </si>
  <si>
    <t>Добряков Андрей</t>
  </si>
  <si>
    <t>Писаченко Олег</t>
  </si>
  <si>
    <t>Запылихин Андрей</t>
  </si>
  <si>
    <t>Мясников Владислав</t>
  </si>
  <si>
    <t>Кутляев Андрей</t>
  </si>
  <si>
    <t>Свердловская / Талица</t>
  </si>
  <si>
    <r>
      <t xml:space="preserve">ЧЕМПИОНАТ ЕВРАЗИИ </t>
    </r>
    <r>
      <rPr>
        <b/>
        <sz val="11"/>
        <color indexed="60"/>
        <rFont val="Calibri"/>
        <family val="2"/>
      </rPr>
      <t>IPA</t>
    </r>
    <r>
      <rPr>
        <b/>
        <sz val="11"/>
        <rFont val="Calibri"/>
        <family val="2"/>
      </rPr>
      <t xml:space="preserve"> ЖИМ ЛЕЖА В ЭКИПИРОВКЕ 12.08.2012</t>
    </r>
  </si>
  <si>
    <t>Качковский Юрий</t>
  </si>
  <si>
    <t>Львов Сергей</t>
  </si>
  <si>
    <t xml:space="preserve">Палей Семен </t>
  </si>
  <si>
    <t>Кокорев Илья</t>
  </si>
  <si>
    <t>Ярославль</t>
  </si>
  <si>
    <t>Корнилов Юрий</t>
  </si>
  <si>
    <t>Бродягин Александр</t>
  </si>
  <si>
    <t>Снежинск</t>
  </si>
  <si>
    <t>Гасанов Алексей</t>
  </si>
  <si>
    <t>Захаров Сергей</t>
  </si>
  <si>
    <t>Аксенов Евгений</t>
  </si>
  <si>
    <t>Скворцов Никита</t>
  </si>
  <si>
    <t>Фадеев Андрей</t>
  </si>
  <si>
    <t>Завьялов Александр</t>
  </si>
  <si>
    <t>Халиуллин Эдуард</t>
  </si>
  <si>
    <t>Мотов Константин</t>
  </si>
  <si>
    <t>Фролков Сергей</t>
  </si>
  <si>
    <t>Ханыков Дмитрий</t>
  </si>
  <si>
    <t>Исмаилов Канат</t>
  </si>
  <si>
    <t>Пышминцев Николай</t>
  </si>
  <si>
    <t>Свердловская /Каменск - Уральский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</si>
</sst>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000"/>
    <numFmt numFmtId="167" formatCode="#,##0.0000"/>
    <numFmt numFmtId="168" formatCode="0.0000_ ;[Red]\-0.0000\ "/>
    <numFmt numFmtId="169" formatCode="0.00_ ;[Red]\-0.00\ "/>
    <numFmt numFmtId="170" formatCode="0.000_ ;[Red]\-0.0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57421875" style="11" bestFit="1" customWidth="1"/>
    <col min="4" max="4" width="20.28125" style="11" bestFit="1" customWidth="1"/>
    <col min="5" max="5" width="10.140625" style="11" bestFit="1" customWidth="1"/>
    <col min="6" max="6" width="26.8515625" style="11" bestFit="1" customWidth="1"/>
    <col min="7" max="7" width="9.57421875" style="11" bestFit="1" customWidth="1"/>
    <col min="8" max="8" width="5.57421875" style="11" bestFit="1" customWidth="1"/>
    <col min="9" max="9" width="6.57421875" style="11" bestFit="1" customWidth="1"/>
    <col min="10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17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  <c r="K3" s="16"/>
      <c r="L3" s="16"/>
      <c r="M3" s="16" t="s">
        <v>9</v>
      </c>
      <c r="N3" s="16"/>
      <c r="O3" s="16"/>
      <c r="P3" s="16" t="s">
        <v>10</v>
      </c>
      <c r="Q3" s="16"/>
      <c r="R3" s="16"/>
      <c r="S3" s="15" t="s">
        <v>11</v>
      </c>
      <c r="T3" s="15" t="s">
        <v>12</v>
      </c>
    </row>
    <row r="4" spans="2:20" ht="16.5" customHeight="1">
      <c r="B4" s="14">
        <v>1</v>
      </c>
      <c r="C4" s="2">
        <v>52</v>
      </c>
      <c r="D4" s="3" t="s">
        <v>14</v>
      </c>
      <c r="E4" s="4">
        <v>26692</v>
      </c>
      <c r="F4" s="3" t="s">
        <v>15</v>
      </c>
      <c r="G4" s="2" t="s">
        <v>13</v>
      </c>
      <c r="H4" s="5">
        <v>51.4</v>
      </c>
      <c r="I4" s="2" t="s">
        <v>69</v>
      </c>
      <c r="J4" s="6">
        <v>90</v>
      </c>
      <c r="K4" s="6">
        <v>-92.5</v>
      </c>
      <c r="L4" s="6">
        <v>-92.5</v>
      </c>
      <c r="M4" s="6">
        <v>57.5</v>
      </c>
      <c r="N4" s="6">
        <v>62.5</v>
      </c>
      <c r="O4" s="6">
        <v>-67.5</v>
      </c>
      <c r="P4" s="6">
        <v>115</v>
      </c>
      <c r="Q4" s="6">
        <v>-117.5</v>
      </c>
      <c r="R4" s="6">
        <v>0</v>
      </c>
      <c r="S4" s="6">
        <f aca="true" t="shared" si="0" ref="S4:S19">MAX(J4:L4)+MAX(M4:O4)+MAX(P4:R4)</f>
        <v>267.5</v>
      </c>
      <c r="T4" s="9">
        <f>S4*I4</f>
        <v>261.5615</v>
      </c>
    </row>
    <row r="5" spans="2:20" ht="16.5" customHeight="1">
      <c r="B5" s="14">
        <v>1</v>
      </c>
      <c r="C5" s="2">
        <v>67.5</v>
      </c>
      <c r="D5" s="3" t="s">
        <v>51</v>
      </c>
      <c r="E5" s="4">
        <v>26178</v>
      </c>
      <c r="F5" s="3" t="s">
        <v>17</v>
      </c>
      <c r="G5" s="2" t="s">
        <v>33</v>
      </c>
      <c r="H5" s="5" t="s">
        <v>52</v>
      </c>
      <c r="I5" s="2" t="s">
        <v>70</v>
      </c>
      <c r="J5" s="6">
        <v>65</v>
      </c>
      <c r="K5" s="6">
        <v>70</v>
      </c>
      <c r="L5" s="6">
        <v>75</v>
      </c>
      <c r="M5" s="6">
        <v>-50</v>
      </c>
      <c r="N5" s="6">
        <v>50</v>
      </c>
      <c r="O5" s="6">
        <v>-55</v>
      </c>
      <c r="P5" s="6">
        <v>80</v>
      </c>
      <c r="Q5" s="6">
        <v>90</v>
      </c>
      <c r="R5" s="6">
        <v>100</v>
      </c>
      <c r="S5" s="6">
        <f>MAX(J5:L5)+MAX(M5:O5)+MAX(P5:R5)</f>
        <v>225</v>
      </c>
      <c r="T5" s="9">
        <f>S5*I5</f>
        <v>178.82999999999998</v>
      </c>
    </row>
    <row r="6" spans="2:20" ht="16.5" customHeight="1">
      <c r="B6" s="14">
        <v>1</v>
      </c>
      <c r="C6" s="2">
        <v>60</v>
      </c>
      <c r="D6" s="3" t="s">
        <v>92</v>
      </c>
      <c r="E6" s="4"/>
      <c r="F6" s="3"/>
      <c r="G6" s="2" t="s">
        <v>13</v>
      </c>
      <c r="H6" s="5">
        <v>59.7</v>
      </c>
      <c r="I6" s="2">
        <v>0.864</v>
      </c>
      <c r="J6" s="6">
        <v>70</v>
      </c>
      <c r="K6" s="6">
        <v>75</v>
      </c>
      <c r="L6" s="6">
        <v>80</v>
      </c>
      <c r="M6" s="6">
        <v>40</v>
      </c>
      <c r="N6" s="6">
        <v>42.5</v>
      </c>
      <c r="O6" s="6">
        <v>45</v>
      </c>
      <c r="P6" s="6">
        <v>110</v>
      </c>
      <c r="Q6" s="6">
        <v>-120</v>
      </c>
      <c r="R6" s="6">
        <v>120</v>
      </c>
      <c r="S6" s="6">
        <f>MAX(J6:L6)+MAX(M6:O6)+MAX(P6:R6)</f>
        <v>245</v>
      </c>
      <c r="T6" s="9">
        <f>S6*I6</f>
        <v>211.68</v>
      </c>
    </row>
    <row r="7" spans="2:20" ht="16.5" customHeight="1">
      <c r="B7" s="14"/>
      <c r="C7" s="2"/>
      <c r="D7" s="3"/>
      <c r="E7" s="4"/>
      <c r="F7" s="3"/>
      <c r="G7" s="2"/>
      <c r="H7" s="5"/>
      <c r="I7" s="2"/>
      <c r="J7" s="6"/>
      <c r="K7" s="6"/>
      <c r="L7" s="6"/>
      <c r="M7" s="6"/>
      <c r="N7" s="6"/>
      <c r="O7" s="6"/>
      <c r="P7" s="6"/>
      <c r="Q7" s="6"/>
      <c r="R7" s="6"/>
      <c r="S7" s="6"/>
      <c r="T7" s="9"/>
    </row>
    <row r="8" spans="2:20" ht="16.5" customHeight="1">
      <c r="B8" s="14">
        <v>1</v>
      </c>
      <c r="C8" s="2">
        <v>56</v>
      </c>
      <c r="D8" s="3" t="s">
        <v>19</v>
      </c>
      <c r="E8" s="4">
        <v>35444</v>
      </c>
      <c r="F8" s="3" t="s">
        <v>17</v>
      </c>
      <c r="G8" s="2" t="s">
        <v>18</v>
      </c>
      <c r="H8" s="5" t="s">
        <v>20</v>
      </c>
      <c r="I8" s="2" t="s">
        <v>73</v>
      </c>
      <c r="J8" s="6">
        <v>70</v>
      </c>
      <c r="K8" s="6">
        <v>82.5</v>
      </c>
      <c r="L8" s="6">
        <v>-90</v>
      </c>
      <c r="M8" s="6">
        <v>45</v>
      </c>
      <c r="N8" s="6">
        <v>55</v>
      </c>
      <c r="O8" s="6">
        <v>-57.5</v>
      </c>
      <c r="P8" s="6">
        <v>-100</v>
      </c>
      <c r="Q8" s="6">
        <v>110</v>
      </c>
      <c r="R8" s="6">
        <v>-120</v>
      </c>
      <c r="S8" s="6">
        <f>MAX(J8:L8)+MAX(M8:O8)+MAX(P8:R8)</f>
        <v>247.5</v>
      </c>
      <c r="T8" s="9">
        <f>S8*I8</f>
        <v>217.8</v>
      </c>
    </row>
    <row r="9" spans="2:20" ht="16.5" customHeight="1">
      <c r="B9" s="14"/>
      <c r="C9" s="2"/>
      <c r="D9" s="3"/>
      <c r="E9" s="4"/>
      <c r="F9" s="3"/>
      <c r="G9" s="2"/>
      <c r="H9" s="5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9"/>
    </row>
    <row r="10" spans="2:20" ht="16.5" customHeight="1">
      <c r="B10" s="14">
        <v>1</v>
      </c>
      <c r="C10" s="8">
        <v>60</v>
      </c>
      <c r="D10" s="3" t="s">
        <v>16</v>
      </c>
      <c r="E10" s="4">
        <v>35895</v>
      </c>
      <c r="F10" s="3" t="s">
        <v>17</v>
      </c>
      <c r="G10" s="2" t="s">
        <v>18</v>
      </c>
      <c r="H10" s="5">
        <v>58</v>
      </c>
      <c r="I10" s="2" t="s">
        <v>71</v>
      </c>
      <c r="J10" s="6">
        <v>80</v>
      </c>
      <c r="K10" s="6">
        <v>90</v>
      </c>
      <c r="L10" s="6">
        <v>-95</v>
      </c>
      <c r="M10" s="6">
        <v>50</v>
      </c>
      <c r="N10" s="6">
        <v>55</v>
      </c>
      <c r="O10" s="6">
        <v>-60</v>
      </c>
      <c r="P10" s="6">
        <v>110</v>
      </c>
      <c r="Q10" s="6">
        <v>122.5</v>
      </c>
      <c r="R10" s="6">
        <v>132.5</v>
      </c>
      <c r="S10" s="6">
        <f t="shared" si="0"/>
        <v>277.5</v>
      </c>
      <c r="T10" s="9">
        <f>S10*I10</f>
        <v>233.7105</v>
      </c>
    </row>
    <row r="11" spans="2:20" ht="16.5" customHeight="1">
      <c r="B11" s="14">
        <v>1</v>
      </c>
      <c r="C11" s="2">
        <v>60</v>
      </c>
      <c r="D11" s="3" t="s">
        <v>21</v>
      </c>
      <c r="E11" s="4">
        <v>34694</v>
      </c>
      <c r="F11" s="3" t="s">
        <v>17</v>
      </c>
      <c r="G11" s="2" t="s">
        <v>22</v>
      </c>
      <c r="H11" s="5">
        <v>57</v>
      </c>
      <c r="I11" s="2" t="s">
        <v>72</v>
      </c>
      <c r="J11" s="6">
        <v>95</v>
      </c>
      <c r="K11" s="6">
        <v>105</v>
      </c>
      <c r="L11" s="6">
        <v>-115</v>
      </c>
      <c r="M11" s="6" t="s">
        <v>23</v>
      </c>
      <c r="N11" s="6">
        <v>72.5</v>
      </c>
      <c r="O11" s="6">
        <v>75</v>
      </c>
      <c r="P11" s="6">
        <v>125</v>
      </c>
      <c r="Q11" s="6">
        <v>135</v>
      </c>
      <c r="R11" s="6">
        <v>145</v>
      </c>
      <c r="S11" s="6">
        <f t="shared" si="0"/>
        <v>325</v>
      </c>
      <c r="T11" s="9">
        <f>S11*I11</f>
        <v>278.85</v>
      </c>
    </row>
    <row r="12" spans="2:20" ht="16.5" customHeight="1">
      <c r="B12" s="14">
        <v>1</v>
      </c>
      <c r="C12" s="2">
        <v>60</v>
      </c>
      <c r="D12" s="3" t="s">
        <v>48</v>
      </c>
      <c r="E12" s="4">
        <v>14639</v>
      </c>
      <c r="F12" s="3" t="s">
        <v>15</v>
      </c>
      <c r="G12" s="2" t="s">
        <v>49</v>
      </c>
      <c r="H12" s="5" t="s">
        <v>50</v>
      </c>
      <c r="I12" s="10">
        <v>1.8055</v>
      </c>
      <c r="J12" s="6">
        <v>-80</v>
      </c>
      <c r="K12" s="6">
        <v>80</v>
      </c>
      <c r="L12" s="6">
        <v>-102.5</v>
      </c>
      <c r="M12" s="6">
        <v>60</v>
      </c>
      <c r="N12" s="6">
        <v>-65</v>
      </c>
      <c r="O12" s="6">
        <v>0</v>
      </c>
      <c r="P12" s="6">
        <v>100</v>
      </c>
      <c r="Q12" s="6">
        <v>115</v>
      </c>
      <c r="R12" s="6">
        <v>0</v>
      </c>
      <c r="S12" s="6">
        <f>MAX(J12:L12)+MAX(M12:O12)+MAX(P12:R12)</f>
        <v>255</v>
      </c>
      <c r="T12" s="9">
        <f>S12*I12</f>
        <v>460.40250000000003</v>
      </c>
    </row>
    <row r="13" spans="2:20" ht="16.5" customHeight="1">
      <c r="B13" s="14"/>
      <c r="C13" s="2"/>
      <c r="D13" s="3"/>
      <c r="E13" s="4"/>
      <c r="F13" s="3"/>
      <c r="G13" s="2"/>
      <c r="H13" s="5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</row>
    <row r="14" spans="2:20" ht="16.5" customHeight="1">
      <c r="B14" s="14">
        <v>1</v>
      </c>
      <c r="C14" s="5" t="s">
        <v>23</v>
      </c>
      <c r="D14" s="3" t="s">
        <v>24</v>
      </c>
      <c r="E14" s="4">
        <v>33309</v>
      </c>
      <c r="F14" s="3" t="s">
        <v>25</v>
      </c>
      <c r="G14" s="2" t="s">
        <v>26</v>
      </c>
      <c r="H14" s="5" t="s">
        <v>27</v>
      </c>
      <c r="I14" s="2" t="s">
        <v>74</v>
      </c>
      <c r="J14" s="6">
        <v>105</v>
      </c>
      <c r="K14" s="6">
        <v>110</v>
      </c>
      <c r="L14" s="6">
        <v>115</v>
      </c>
      <c r="M14" s="6">
        <v>-67.5</v>
      </c>
      <c r="N14" s="6">
        <v>67.5</v>
      </c>
      <c r="O14" s="6">
        <v>70</v>
      </c>
      <c r="P14" s="6">
        <v>147.5</v>
      </c>
      <c r="Q14" s="6">
        <v>-155</v>
      </c>
      <c r="R14" s="6">
        <v>-155</v>
      </c>
      <c r="S14" s="6">
        <f t="shared" si="0"/>
        <v>332.5</v>
      </c>
      <c r="T14" s="9">
        <f>S14*I14</f>
        <v>255.06075</v>
      </c>
    </row>
    <row r="15" spans="2:20" ht="16.5" customHeight="1">
      <c r="B15" s="14">
        <v>1</v>
      </c>
      <c r="C15" s="2" t="s">
        <v>23</v>
      </c>
      <c r="D15" s="3" t="s">
        <v>28</v>
      </c>
      <c r="E15" s="4">
        <v>29816</v>
      </c>
      <c r="F15" s="3" t="s">
        <v>15</v>
      </c>
      <c r="G15" s="2" t="s">
        <v>13</v>
      </c>
      <c r="H15" s="5">
        <v>66.3</v>
      </c>
      <c r="I15" s="2" t="s">
        <v>75</v>
      </c>
      <c r="J15" s="6">
        <v>135</v>
      </c>
      <c r="K15" s="6">
        <v>140</v>
      </c>
      <c r="L15" s="6">
        <v>-150</v>
      </c>
      <c r="M15" s="6">
        <v>80</v>
      </c>
      <c r="N15" s="6">
        <v>-87.5</v>
      </c>
      <c r="O15" s="6">
        <v>-87.5</v>
      </c>
      <c r="P15" s="6">
        <v>170</v>
      </c>
      <c r="Q15" s="6">
        <v>180</v>
      </c>
      <c r="R15" s="6">
        <v>-185</v>
      </c>
      <c r="S15" s="6">
        <f t="shared" si="0"/>
        <v>400</v>
      </c>
      <c r="T15" s="9">
        <f>S15*I15</f>
        <v>295.08</v>
      </c>
    </row>
    <row r="16" spans="2:20" ht="16.5" customHeight="1">
      <c r="B16" s="14"/>
      <c r="C16" s="2"/>
      <c r="D16" s="3"/>
      <c r="E16" s="4"/>
      <c r="F16" s="3"/>
      <c r="G16" s="2"/>
      <c r="H16" s="5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</row>
    <row r="17" spans="2:20" ht="16.5" customHeight="1">
      <c r="B17" s="14">
        <v>1</v>
      </c>
      <c r="C17" s="2">
        <v>75</v>
      </c>
      <c r="D17" s="3" t="s">
        <v>29</v>
      </c>
      <c r="E17" s="4">
        <v>31888</v>
      </c>
      <c r="F17" s="3" t="s">
        <v>30</v>
      </c>
      <c r="G17" s="2" t="s">
        <v>13</v>
      </c>
      <c r="H17" s="5" t="s">
        <v>31</v>
      </c>
      <c r="I17" s="2" t="s">
        <v>77</v>
      </c>
      <c r="J17" s="6">
        <v>175</v>
      </c>
      <c r="K17" s="6">
        <v>180</v>
      </c>
      <c r="L17" s="6">
        <v>185</v>
      </c>
      <c r="M17" s="6">
        <v>115</v>
      </c>
      <c r="N17" s="6">
        <v>120</v>
      </c>
      <c r="O17" s="6">
        <v>125</v>
      </c>
      <c r="P17" s="6">
        <v>225</v>
      </c>
      <c r="Q17" s="6">
        <v>-235</v>
      </c>
      <c r="R17" s="6">
        <v>-235</v>
      </c>
      <c r="S17" s="6">
        <f t="shared" si="0"/>
        <v>535</v>
      </c>
      <c r="T17" s="9">
        <f>S17*I17</f>
        <v>355.882</v>
      </c>
    </row>
    <row r="18" spans="2:20" ht="16.5" customHeight="1">
      <c r="B18" s="14">
        <v>1</v>
      </c>
      <c r="C18" s="8">
        <v>75</v>
      </c>
      <c r="D18" s="3" t="s">
        <v>32</v>
      </c>
      <c r="E18" s="4">
        <v>25323</v>
      </c>
      <c r="F18" s="3" t="s">
        <v>15</v>
      </c>
      <c r="G18" s="2" t="s">
        <v>33</v>
      </c>
      <c r="H18" s="5" t="s">
        <v>34</v>
      </c>
      <c r="I18" s="2" t="s">
        <v>78</v>
      </c>
      <c r="J18" s="6">
        <v>115</v>
      </c>
      <c r="K18" s="6">
        <v>125</v>
      </c>
      <c r="L18" s="6">
        <v>135</v>
      </c>
      <c r="M18" s="6">
        <v>105</v>
      </c>
      <c r="N18" s="6">
        <v>110</v>
      </c>
      <c r="O18" s="6">
        <v>-115</v>
      </c>
      <c r="P18" s="6">
        <v>130</v>
      </c>
      <c r="Q18" s="6">
        <v>140</v>
      </c>
      <c r="R18" s="6">
        <v>150</v>
      </c>
      <c r="S18" s="6">
        <f t="shared" si="0"/>
        <v>395</v>
      </c>
      <c r="T18" s="9">
        <f>S18*I18</f>
        <v>272.708</v>
      </c>
    </row>
    <row r="19" spans="2:20" ht="16.5" customHeight="1">
      <c r="B19" s="14">
        <v>1</v>
      </c>
      <c r="C19" s="2">
        <v>75</v>
      </c>
      <c r="D19" s="3" t="s">
        <v>57</v>
      </c>
      <c r="E19" s="4">
        <v>35794</v>
      </c>
      <c r="F19" s="3" t="s">
        <v>58</v>
      </c>
      <c r="G19" s="2" t="s">
        <v>18</v>
      </c>
      <c r="H19" s="5" t="s">
        <v>59</v>
      </c>
      <c r="I19" s="2" t="s">
        <v>76</v>
      </c>
      <c r="J19" s="6">
        <v>120</v>
      </c>
      <c r="K19" s="6">
        <v>130</v>
      </c>
      <c r="L19" s="6">
        <v>-135</v>
      </c>
      <c r="M19" s="6">
        <v>85</v>
      </c>
      <c r="N19" s="6">
        <v>90</v>
      </c>
      <c r="O19" s="6">
        <v>92.5</v>
      </c>
      <c r="P19" s="6">
        <v>135</v>
      </c>
      <c r="Q19" s="6">
        <v>140</v>
      </c>
      <c r="R19" s="6">
        <v>147.5</v>
      </c>
      <c r="S19" s="6">
        <f t="shared" si="0"/>
        <v>370</v>
      </c>
      <c r="T19" s="9">
        <f>S19*I19</f>
        <v>253.191</v>
      </c>
    </row>
    <row r="20" spans="2:20" ht="15.75" customHeight="1"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2"/>
      <c r="T20" s="12"/>
    </row>
    <row r="21" spans="2:20" ht="15.75" customHeight="1">
      <c r="B21" s="14">
        <v>1</v>
      </c>
      <c r="C21" s="5">
        <v>82.5</v>
      </c>
      <c r="D21" s="3" t="s">
        <v>35</v>
      </c>
      <c r="E21" s="4">
        <v>22827</v>
      </c>
      <c r="F21" s="3" t="s">
        <v>15</v>
      </c>
      <c r="G21" s="2" t="s">
        <v>36</v>
      </c>
      <c r="H21" s="5" t="s">
        <v>37</v>
      </c>
      <c r="I21" s="2" t="s">
        <v>81</v>
      </c>
      <c r="J21" s="6">
        <v>110</v>
      </c>
      <c r="K21" s="6">
        <v>120</v>
      </c>
      <c r="L21" s="6">
        <v>130</v>
      </c>
      <c r="M21" s="6">
        <v>110</v>
      </c>
      <c r="N21" s="6">
        <v>120</v>
      </c>
      <c r="O21" s="6">
        <v>130</v>
      </c>
      <c r="P21" s="6">
        <v>150</v>
      </c>
      <c r="Q21" s="6">
        <v>160</v>
      </c>
      <c r="R21" s="6">
        <v>170</v>
      </c>
      <c r="S21" s="6">
        <f>MAX(J21:L21)+MAX(M21:O21)+MAX(P21:R21)</f>
        <v>430</v>
      </c>
      <c r="T21" s="7">
        <f>S21*I21</f>
        <v>316.953</v>
      </c>
    </row>
    <row r="22" spans="2:20" ht="15.75" customHeight="1">
      <c r="B22" s="14">
        <v>1</v>
      </c>
      <c r="C22" s="5">
        <v>82.5</v>
      </c>
      <c r="D22" s="3" t="s">
        <v>63</v>
      </c>
      <c r="E22" s="4">
        <v>34102</v>
      </c>
      <c r="F22" s="3" t="s">
        <v>64</v>
      </c>
      <c r="G22" s="2" t="s">
        <v>40</v>
      </c>
      <c r="H22" s="5" t="s">
        <v>65</v>
      </c>
      <c r="I22" s="2" t="s">
        <v>79</v>
      </c>
      <c r="J22" s="6">
        <v>-120</v>
      </c>
      <c r="K22" s="6">
        <v>130</v>
      </c>
      <c r="L22" s="6">
        <v>140</v>
      </c>
      <c r="M22" s="6">
        <v>100</v>
      </c>
      <c r="N22" s="6">
        <v>110</v>
      </c>
      <c r="O22" s="6">
        <v>-120</v>
      </c>
      <c r="P22" s="6">
        <v>140</v>
      </c>
      <c r="Q22" s="6">
        <v>155</v>
      </c>
      <c r="R22" s="6">
        <v>170</v>
      </c>
      <c r="S22" s="6">
        <f>MAX(J22:L22)+MAX(M22:O22)+MAX(P22:R22)</f>
        <v>420</v>
      </c>
      <c r="T22" s="7">
        <f>S22*I22</f>
        <v>268.75800000000004</v>
      </c>
    </row>
    <row r="23" spans="2:20" ht="15.75" customHeight="1">
      <c r="B23" s="14">
        <v>2</v>
      </c>
      <c r="C23" s="5">
        <v>82.5</v>
      </c>
      <c r="D23" s="3" t="s">
        <v>38</v>
      </c>
      <c r="E23" s="4">
        <v>34375</v>
      </c>
      <c r="F23" s="3" t="s">
        <v>39</v>
      </c>
      <c r="G23" s="2" t="s">
        <v>40</v>
      </c>
      <c r="H23" s="5" t="s">
        <v>41</v>
      </c>
      <c r="I23" s="2" t="s">
        <v>80</v>
      </c>
      <c r="J23" s="6">
        <v>110</v>
      </c>
      <c r="K23" s="6">
        <v>-120</v>
      </c>
      <c r="L23" s="6">
        <v>-120</v>
      </c>
      <c r="M23" s="6">
        <v>85</v>
      </c>
      <c r="N23" s="6">
        <v>-90</v>
      </c>
      <c r="O23" s="6">
        <v>-90</v>
      </c>
      <c r="P23" s="6">
        <v>170</v>
      </c>
      <c r="Q23" s="6">
        <v>185</v>
      </c>
      <c r="R23" s="6">
        <v>190</v>
      </c>
      <c r="S23" s="6">
        <f>MAX(J23:L23)+MAX(M23:O23)+MAX(P23:R23)</f>
        <v>385</v>
      </c>
      <c r="T23" s="7">
        <f>S23*I23</f>
        <v>239.4315</v>
      </c>
    </row>
    <row r="24" spans="2:20" ht="15.75" customHeight="1">
      <c r="B24" s="14">
        <v>1</v>
      </c>
      <c r="C24" s="5">
        <v>82.5</v>
      </c>
      <c r="D24" s="3" t="s">
        <v>93</v>
      </c>
      <c r="E24" s="4">
        <v>35590</v>
      </c>
      <c r="F24" s="3" t="s">
        <v>39</v>
      </c>
      <c r="G24" s="2" t="s">
        <v>94</v>
      </c>
      <c r="H24" s="5">
        <v>78</v>
      </c>
      <c r="I24" s="2">
        <v>0.6448</v>
      </c>
      <c r="J24" s="6">
        <v>120</v>
      </c>
      <c r="K24" s="6">
        <v>-130</v>
      </c>
      <c r="L24" s="6">
        <v>-130</v>
      </c>
      <c r="M24" s="6">
        <v>75</v>
      </c>
      <c r="N24" s="6">
        <v>80</v>
      </c>
      <c r="O24" s="6">
        <v>-85</v>
      </c>
      <c r="P24" s="6">
        <v>130</v>
      </c>
      <c r="Q24" s="6">
        <v>145</v>
      </c>
      <c r="R24" s="6">
        <v>160</v>
      </c>
      <c r="S24" s="6">
        <f>MAX(J24:L24)+MAX(M24:O24)+MAX(P24:R24)</f>
        <v>360</v>
      </c>
      <c r="T24" s="7">
        <f>S24*I24</f>
        <v>232.12800000000001</v>
      </c>
    </row>
    <row r="25" spans="2:20" ht="15.75" customHeight="1">
      <c r="B25" s="14"/>
      <c r="C25" s="5"/>
      <c r="D25" s="3"/>
      <c r="E25" s="4"/>
      <c r="F25" s="3"/>
      <c r="G25" s="2"/>
      <c r="H25" s="5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2:20" ht="15.75" customHeight="1">
      <c r="B26" s="14">
        <v>1</v>
      </c>
      <c r="C26" s="5">
        <v>90</v>
      </c>
      <c r="D26" s="3" t="s">
        <v>53</v>
      </c>
      <c r="E26" s="4">
        <v>31099</v>
      </c>
      <c r="F26" s="3" t="s">
        <v>54</v>
      </c>
      <c r="G26" s="2" t="s">
        <v>13</v>
      </c>
      <c r="H26" s="5">
        <v>89.2</v>
      </c>
      <c r="I26" s="2" t="s">
        <v>83</v>
      </c>
      <c r="J26" s="6">
        <v>200</v>
      </c>
      <c r="K26" s="6">
        <v>-210</v>
      </c>
      <c r="L26" s="6">
        <v>-210</v>
      </c>
      <c r="M26" s="6">
        <v>130</v>
      </c>
      <c r="N26" s="6">
        <v>-135</v>
      </c>
      <c r="O26" s="6">
        <v>-135</v>
      </c>
      <c r="P26" s="6">
        <v>220</v>
      </c>
      <c r="Q26" s="6">
        <v>235</v>
      </c>
      <c r="R26" s="6">
        <v>-245</v>
      </c>
      <c r="S26" s="6">
        <f>MAX(J26:L26)+MAX(M26:O26)+MAX(P26:R26)</f>
        <v>565</v>
      </c>
      <c r="T26" s="7">
        <f>S26*I26</f>
        <v>332.5025</v>
      </c>
    </row>
    <row r="27" spans="2:20" ht="15.75" customHeight="1">
      <c r="B27" s="14">
        <v>2</v>
      </c>
      <c r="C27" s="5">
        <v>90</v>
      </c>
      <c r="D27" s="3" t="s">
        <v>66</v>
      </c>
      <c r="E27" s="4">
        <v>33516</v>
      </c>
      <c r="F27" s="3" t="s">
        <v>67</v>
      </c>
      <c r="G27" s="2" t="s">
        <v>13</v>
      </c>
      <c r="H27" s="5" t="s">
        <v>68</v>
      </c>
      <c r="I27" s="2" t="s">
        <v>82</v>
      </c>
      <c r="J27" s="6">
        <v>200</v>
      </c>
      <c r="K27" s="6">
        <v>210</v>
      </c>
      <c r="L27" s="6">
        <v>0</v>
      </c>
      <c r="M27" s="6">
        <v>110</v>
      </c>
      <c r="N27" s="6">
        <v>120</v>
      </c>
      <c r="O27" s="6">
        <v>125</v>
      </c>
      <c r="P27" s="6">
        <v>205</v>
      </c>
      <c r="Q27" s="6">
        <v>-215</v>
      </c>
      <c r="R27" s="6">
        <v>0</v>
      </c>
      <c r="S27" s="6">
        <f>MAX(J27:L27)+MAX(M27:O27)+MAX(P27:R27)</f>
        <v>540</v>
      </c>
      <c r="T27" s="7">
        <f>S27*I27</f>
        <v>324.702</v>
      </c>
    </row>
    <row r="28" spans="2:20" ht="15.75" customHeight="1">
      <c r="B28" s="14">
        <v>1</v>
      </c>
      <c r="C28" s="5">
        <v>90</v>
      </c>
      <c r="D28" s="3" t="s">
        <v>66</v>
      </c>
      <c r="E28" s="4">
        <v>33516</v>
      </c>
      <c r="F28" s="3" t="s">
        <v>67</v>
      </c>
      <c r="G28" s="2" t="s">
        <v>26</v>
      </c>
      <c r="H28" s="5" t="s">
        <v>68</v>
      </c>
      <c r="I28" s="2" t="s">
        <v>82</v>
      </c>
      <c r="J28" s="6">
        <v>200</v>
      </c>
      <c r="K28" s="6">
        <v>210</v>
      </c>
      <c r="L28" s="6">
        <v>0</v>
      </c>
      <c r="M28" s="6">
        <v>110</v>
      </c>
      <c r="N28" s="6">
        <v>120</v>
      </c>
      <c r="O28" s="6">
        <v>125</v>
      </c>
      <c r="P28" s="6">
        <v>205</v>
      </c>
      <c r="Q28" s="6">
        <v>-215</v>
      </c>
      <c r="R28" s="6">
        <v>0</v>
      </c>
      <c r="S28" s="6">
        <f>MAX(J28:L28)+MAX(M28:O28)+MAX(P28:R28)</f>
        <v>540</v>
      </c>
      <c r="T28" s="7">
        <f>S28*I28</f>
        <v>324.702</v>
      </c>
    </row>
    <row r="29" spans="2:20" ht="15.75" customHeight="1">
      <c r="B29" s="14">
        <v>1</v>
      </c>
      <c r="C29" s="5">
        <v>90</v>
      </c>
      <c r="D29" s="3" t="s">
        <v>95</v>
      </c>
      <c r="E29" s="4">
        <v>35804</v>
      </c>
      <c r="F29" s="3" t="s">
        <v>39</v>
      </c>
      <c r="G29" s="2" t="s">
        <v>96</v>
      </c>
      <c r="H29" s="5">
        <v>83.7</v>
      </c>
      <c r="I29" s="2">
        <v>0.6132</v>
      </c>
      <c r="J29" s="6">
        <v>-120</v>
      </c>
      <c r="K29" s="6">
        <v>-120</v>
      </c>
      <c r="L29" s="6">
        <v>120</v>
      </c>
      <c r="M29" s="6">
        <v>90</v>
      </c>
      <c r="N29" s="6">
        <v>100</v>
      </c>
      <c r="O29" s="6">
        <v>-105</v>
      </c>
      <c r="P29" s="6">
        <v>130</v>
      </c>
      <c r="Q29" s="6">
        <v>145</v>
      </c>
      <c r="R29" s="6">
        <v>160</v>
      </c>
      <c r="S29" s="6">
        <f>MAX(J29:L29)+MAX(M29:O29)+MAX(P29:R29)</f>
        <v>380</v>
      </c>
      <c r="T29" s="7">
        <f>S29*I29</f>
        <v>233.016</v>
      </c>
    </row>
    <row r="30" spans="2:20" ht="15.75" customHeight="1">
      <c r="B30" s="14">
        <v>1</v>
      </c>
      <c r="C30" s="5">
        <v>90</v>
      </c>
      <c r="D30" s="3" t="s">
        <v>97</v>
      </c>
      <c r="E30" s="4">
        <v>35108</v>
      </c>
      <c r="F30" s="3" t="s">
        <v>39</v>
      </c>
      <c r="G30" s="2" t="s">
        <v>98</v>
      </c>
      <c r="H30" s="5">
        <v>89.3</v>
      </c>
      <c r="I30" s="2">
        <v>0.5881</v>
      </c>
      <c r="J30" s="6">
        <v>150</v>
      </c>
      <c r="K30" s="6">
        <v>160</v>
      </c>
      <c r="L30" s="6">
        <v>170</v>
      </c>
      <c r="M30" s="6">
        <v>100</v>
      </c>
      <c r="N30" s="6">
        <v>110</v>
      </c>
      <c r="O30" s="6">
        <v>-115</v>
      </c>
      <c r="P30" s="6">
        <v>180</v>
      </c>
      <c r="Q30" s="6">
        <v>-200</v>
      </c>
      <c r="R30" s="6">
        <v>200</v>
      </c>
      <c r="S30" s="6">
        <f>MAX(J30:L30)+MAX(M30:O30)+MAX(P30:R30)</f>
        <v>480</v>
      </c>
      <c r="T30" s="7">
        <f>S30*I30</f>
        <v>282.28799999999995</v>
      </c>
    </row>
    <row r="31" spans="2:20" ht="15.75" customHeight="1">
      <c r="B31" s="14">
        <v>1</v>
      </c>
      <c r="C31" s="5">
        <v>90</v>
      </c>
      <c r="D31" s="3" t="s">
        <v>47</v>
      </c>
      <c r="E31" s="4"/>
      <c r="F31" s="3"/>
      <c r="G31" s="2" t="s">
        <v>99</v>
      </c>
      <c r="H31" s="5">
        <v>87.2</v>
      </c>
      <c r="I31" s="2">
        <v>0.9491</v>
      </c>
      <c r="J31" s="6">
        <v>-160</v>
      </c>
      <c r="K31" s="6">
        <v>160</v>
      </c>
      <c r="L31" s="6">
        <v>0</v>
      </c>
      <c r="M31" s="6">
        <v>90</v>
      </c>
      <c r="N31" s="6">
        <v>110</v>
      </c>
      <c r="O31" s="6">
        <v>-117.5</v>
      </c>
      <c r="P31" s="6">
        <v>150</v>
      </c>
      <c r="Q31" s="6">
        <v>175</v>
      </c>
      <c r="R31" s="6">
        <v>-185</v>
      </c>
      <c r="S31" s="6">
        <f>MAX(J31:L31)+MAX(M31:O31)+MAX(P31:R31)</f>
        <v>445</v>
      </c>
      <c r="T31" s="7">
        <f>S31*I31</f>
        <v>422.34950000000003</v>
      </c>
    </row>
    <row r="32" spans="2:20" ht="15.75" customHeight="1">
      <c r="B32" s="14"/>
      <c r="C32" s="5"/>
      <c r="D32" s="3"/>
      <c r="E32" s="4"/>
      <c r="F32" s="3"/>
      <c r="G32" s="2"/>
      <c r="H32" s="5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</row>
    <row r="33" spans="2:20" ht="15.75" customHeight="1">
      <c r="B33" s="14">
        <v>1</v>
      </c>
      <c r="C33" s="5">
        <v>100</v>
      </c>
      <c r="D33" s="3" t="s">
        <v>91</v>
      </c>
      <c r="E33" s="4">
        <v>35408</v>
      </c>
      <c r="F33" s="3" t="s">
        <v>15</v>
      </c>
      <c r="G33" s="2" t="s">
        <v>18</v>
      </c>
      <c r="H33" s="5">
        <v>97.5</v>
      </c>
      <c r="I33" s="2">
        <v>0.5605</v>
      </c>
      <c r="J33" s="6">
        <v>120</v>
      </c>
      <c r="K33" s="6">
        <v>135</v>
      </c>
      <c r="L33" s="6">
        <v>145</v>
      </c>
      <c r="M33" s="6">
        <v>85</v>
      </c>
      <c r="N33" s="6">
        <v>92.5</v>
      </c>
      <c r="O33" s="6">
        <v>-100</v>
      </c>
      <c r="P33" s="6">
        <v>175</v>
      </c>
      <c r="Q33" s="6">
        <v>185</v>
      </c>
      <c r="R33" s="6">
        <v>-192.5</v>
      </c>
      <c r="S33" s="6">
        <f>MAX(J33:L33)+MAX(M33:O33)+MAX(P33:R33)</f>
        <v>422.5</v>
      </c>
      <c r="T33" s="7">
        <f>S33*I33</f>
        <v>236.81125</v>
      </c>
    </row>
    <row r="34" spans="2:20" ht="15.75" customHeight="1">
      <c r="B34" s="14">
        <v>1</v>
      </c>
      <c r="C34" s="5">
        <v>100</v>
      </c>
      <c r="D34" s="3" t="s">
        <v>61</v>
      </c>
      <c r="E34" s="4">
        <v>32778</v>
      </c>
      <c r="F34" s="3" t="s">
        <v>46</v>
      </c>
      <c r="G34" s="2" t="s">
        <v>26</v>
      </c>
      <c r="H34" s="5">
        <v>99.5</v>
      </c>
      <c r="I34" s="2" t="s">
        <v>85</v>
      </c>
      <c r="J34" s="6">
        <v>165</v>
      </c>
      <c r="K34" s="6">
        <v>175</v>
      </c>
      <c r="L34" s="6">
        <v>190</v>
      </c>
      <c r="M34" s="6">
        <v>135</v>
      </c>
      <c r="N34" s="6">
        <v>140</v>
      </c>
      <c r="O34" s="6">
        <v>-142.5</v>
      </c>
      <c r="P34" s="6">
        <v>-230</v>
      </c>
      <c r="Q34" s="6">
        <v>245</v>
      </c>
      <c r="R34" s="6">
        <v>255</v>
      </c>
      <c r="S34" s="6">
        <f>MAX(J34:L34)+MAX(M34:O34)+MAX(P34:R34)</f>
        <v>585</v>
      </c>
      <c r="T34" s="7">
        <f>S34*I34</f>
        <v>324.8505</v>
      </c>
    </row>
    <row r="35" spans="2:20" ht="15.75" customHeight="1">
      <c r="B35" s="14"/>
      <c r="C35" s="5"/>
      <c r="D35" s="3"/>
      <c r="E35" s="4"/>
      <c r="F35" s="3"/>
      <c r="G35" s="2"/>
      <c r="H35" s="5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</row>
    <row r="36" spans="2:20" ht="15.75" customHeight="1">
      <c r="B36" s="14">
        <v>1</v>
      </c>
      <c r="C36" s="5">
        <v>100</v>
      </c>
      <c r="D36" s="3" t="s">
        <v>62</v>
      </c>
      <c r="E36" s="4">
        <v>27879</v>
      </c>
      <c r="F36" s="3" t="s">
        <v>46</v>
      </c>
      <c r="G36" s="2" t="s">
        <v>13</v>
      </c>
      <c r="H36" s="5">
        <v>94.7</v>
      </c>
      <c r="I36" s="2" t="s">
        <v>84</v>
      </c>
      <c r="J36" s="6">
        <v>190</v>
      </c>
      <c r="K36" s="6">
        <v>200</v>
      </c>
      <c r="L36" s="6">
        <v>205</v>
      </c>
      <c r="M36" s="6">
        <v>125</v>
      </c>
      <c r="N36" s="6">
        <v>135</v>
      </c>
      <c r="O36" s="6">
        <v>-140</v>
      </c>
      <c r="P36" s="6">
        <v>200</v>
      </c>
      <c r="Q36" s="6">
        <v>215</v>
      </c>
      <c r="R36" s="6">
        <v>222.5</v>
      </c>
      <c r="S36" s="6">
        <f>MAX(J36:L36)+MAX(M36:O36)+MAX(P36:R36)</f>
        <v>562.5</v>
      </c>
      <c r="T36" s="7">
        <f>S36*I36</f>
        <v>319.95</v>
      </c>
    </row>
    <row r="37" spans="2:20" ht="15.75" customHeight="1">
      <c r="B37" s="14">
        <v>2</v>
      </c>
      <c r="C37" s="5">
        <v>100</v>
      </c>
      <c r="D37" s="3" t="s">
        <v>56</v>
      </c>
      <c r="E37" s="4">
        <v>27521</v>
      </c>
      <c r="F37" s="3" t="s">
        <v>55</v>
      </c>
      <c r="G37" s="2" t="s">
        <v>13</v>
      </c>
      <c r="H37" s="5">
        <v>98</v>
      </c>
      <c r="I37" s="2" t="s">
        <v>86</v>
      </c>
      <c r="J37" s="6">
        <v>175</v>
      </c>
      <c r="K37" s="6">
        <v>185</v>
      </c>
      <c r="L37" s="6">
        <v>-190</v>
      </c>
      <c r="M37" s="6">
        <v>120</v>
      </c>
      <c r="N37" s="6">
        <v>-125</v>
      </c>
      <c r="O37" s="6">
        <v>-125</v>
      </c>
      <c r="P37" s="6">
        <v>180</v>
      </c>
      <c r="Q37" s="6">
        <v>190</v>
      </c>
      <c r="R37" s="6">
        <v>202.5</v>
      </c>
      <c r="S37" s="6">
        <f>MAX(J37:L37)+MAX(M37:O37)+MAX(P37:R37)</f>
        <v>507.5</v>
      </c>
      <c r="T37" s="7">
        <f>S37*I37</f>
        <v>283.74325000000005</v>
      </c>
    </row>
    <row r="38" spans="2:20" ht="15.75" customHeight="1">
      <c r="B38" s="14">
        <v>3</v>
      </c>
      <c r="C38" s="5">
        <v>100</v>
      </c>
      <c r="D38" s="3" t="s">
        <v>44</v>
      </c>
      <c r="E38" s="4">
        <v>30022</v>
      </c>
      <c r="F38" s="3" t="s">
        <v>15</v>
      </c>
      <c r="G38" s="2" t="s">
        <v>13</v>
      </c>
      <c r="H38" s="5">
        <v>96</v>
      </c>
      <c r="I38" s="2" t="s">
        <v>89</v>
      </c>
      <c r="J38" s="6">
        <v>160</v>
      </c>
      <c r="K38" s="6">
        <v>165</v>
      </c>
      <c r="L38" s="6">
        <v>172.5</v>
      </c>
      <c r="M38" s="6">
        <v>-112.5</v>
      </c>
      <c r="N38" s="6">
        <v>115</v>
      </c>
      <c r="O38" s="6">
        <v>-120</v>
      </c>
      <c r="P38" s="6">
        <v>190</v>
      </c>
      <c r="Q38" s="6">
        <v>200</v>
      </c>
      <c r="R38" s="6">
        <v>210</v>
      </c>
      <c r="S38" s="6">
        <f>MAX(J38:L38)+MAX(M38:O38)+MAX(P38:R38)</f>
        <v>497.5</v>
      </c>
      <c r="T38" s="7">
        <f>S38*I38</f>
        <v>280.988</v>
      </c>
    </row>
    <row r="39" spans="2:20" ht="15.75" customHeight="1">
      <c r="B39" s="14">
        <v>4</v>
      </c>
      <c r="C39" s="5">
        <v>100</v>
      </c>
      <c r="D39" s="3" t="s">
        <v>42</v>
      </c>
      <c r="E39" s="4">
        <v>31370</v>
      </c>
      <c r="F39" s="3" t="s">
        <v>43</v>
      </c>
      <c r="G39" s="2" t="s">
        <v>13</v>
      </c>
      <c r="H39" s="5">
        <v>95</v>
      </c>
      <c r="I39" s="2" t="s">
        <v>88</v>
      </c>
      <c r="J39" s="6">
        <v>140</v>
      </c>
      <c r="K39" s="6">
        <v>150</v>
      </c>
      <c r="L39" s="6">
        <v>155</v>
      </c>
      <c r="M39" s="6">
        <v>112.5</v>
      </c>
      <c r="N39" s="6">
        <v>117.5</v>
      </c>
      <c r="O39" s="6">
        <v>-122.5</v>
      </c>
      <c r="P39" s="6">
        <v>170</v>
      </c>
      <c r="Q39" s="6">
        <v>175</v>
      </c>
      <c r="R39" s="6">
        <v>182.5</v>
      </c>
      <c r="S39" s="6">
        <f>MAX(J39:L39)+MAX(M39:O39)+MAX(P39:R39)</f>
        <v>455</v>
      </c>
      <c r="T39" s="7">
        <f>S39*I39</f>
        <v>258.349</v>
      </c>
    </row>
    <row r="40" spans="2:20" ht="15.75" customHeight="1">
      <c r="B40" s="14"/>
      <c r="C40" s="5"/>
      <c r="D40" s="3"/>
      <c r="E40" s="4"/>
      <c r="F40" s="3"/>
      <c r="G40" s="2"/>
      <c r="H40" s="5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2:20" ht="15.75" customHeight="1">
      <c r="B41" s="14">
        <v>1</v>
      </c>
      <c r="C41" s="5">
        <v>110</v>
      </c>
      <c r="D41" s="3" t="s">
        <v>60</v>
      </c>
      <c r="E41" s="4">
        <v>33657</v>
      </c>
      <c r="F41" s="3" t="s">
        <v>58</v>
      </c>
      <c r="G41" s="2" t="s">
        <v>26</v>
      </c>
      <c r="H41" s="5">
        <v>106.5</v>
      </c>
      <c r="I41" s="2" t="s">
        <v>87</v>
      </c>
      <c r="J41" s="6">
        <v>175</v>
      </c>
      <c r="K41" s="6">
        <v>185</v>
      </c>
      <c r="L41" s="6">
        <v>192.5</v>
      </c>
      <c r="M41" s="6">
        <v>140</v>
      </c>
      <c r="N41" s="6">
        <v>147.5</v>
      </c>
      <c r="O41" s="6">
        <v>-152.5</v>
      </c>
      <c r="P41" s="6">
        <v>210</v>
      </c>
      <c r="Q41" s="6">
        <v>-225</v>
      </c>
      <c r="R41" s="6">
        <v>-225</v>
      </c>
      <c r="S41" s="6">
        <f>MAX(J41:L41)+MAX(M41:O41)+MAX(P41:R41)</f>
        <v>550</v>
      </c>
      <c r="T41" s="7">
        <f>S41*I41</f>
        <v>297.715</v>
      </c>
    </row>
    <row r="42" spans="2:20" ht="15.75" customHeight="1">
      <c r="B42" s="14">
        <v>1</v>
      </c>
      <c r="C42" s="2">
        <v>125</v>
      </c>
      <c r="D42" s="3" t="s">
        <v>45</v>
      </c>
      <c r="E42" s="4">
        <v>30186</v>
      </c>
      <c r="F42" s="3" t="s">
        <v>46</v>
      </c>
      <c r="G42" s="2" t="s">
        <v>13</v>
      </c>
      <c r="H42" s="5">
        <v>116.6</v>
      </c>
      <c r="I42" s="2" t="s">
        <v>90</v>
      </c>
      <c r="J42" s="6">
        <v>210</v>
      </c>
      <c r="K42" s="6">
        <v>220</v>
      </c>
      <c r="L42" s="6">
        <v>225</v>
      </c>
      <c r="M42" s="6">
        <v>130</v>
      </c>
      <c r="N42" s="6">
        <v>140</v>
      </c>
      <c r="O42" s="6">
        <v>-150</v>
      </c>
      <c r="P42" s="6">
        <v>250</v>
      </c>
      <c r="Q42" s="6">
        <v>262.5</v>
      </c>
      <c r="R42" s="6">
        <v>-270</v>
      </c>
      <c r="S42" s="6">
        <f>MAX(J42:L42)+MAX(M42:O42)+MAX(P42:R42)</f>
        <v>627.5</v>
      </c>
      <c r="T42" s="7">
        <f>S42*I42</f>
        <v>332.575</v>
      </c>
    </row>
    <row r="43" ht="15.75" customHeight="1"/>
  </sheetData>
  <sheetProtection/>
  <mergeCells count="7">
    <mergeCell ref="J20:L20"/>
    <mergeCell ref="M20:O20"/>
    <mergeCell ref="P20:R20"/>
    <mergeCell ref="B2:T2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57421875" style="11" bestFit="1" customWidth="1"/>
    <col min="4" max="4" width="21.140625" style="11" customWidth="1"/>
    <col min="5" max="5" width="10.140625" style="11" bestFit="1" customWidth="1"/>
    <col min="6" max="6" width="26.8515625" style="11" bestFit="1" customWidth="1"/>
    <col min="7" max="7" width="9.57421875" style="11" bestFit="1" customWidth="1"/>
    <col min="8" max="8" width="5.57421875" style="11" bestFit="1" customWidth="1"/>
    <col min="9" max="9" width="7.140625" style="11" bestFit="1" customWidth="1"/>
    <col min="10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17" t="s">
        <v>137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  <c r="K3" s="16"/>
      <c r="L3" s="16"/>
      <c r="M3" s="16" t="s">
        <v>9</v>
      </c>
      <c r="N3" s="16"/>
      <c r="O3" s="16"/>
      <c r="P3" s="16" t="s">
        <v>10</v>
      </c>
      <c r="Q3" s="16"/>
      <c r="R3" s="16"/>
      <c r="S3" s="15" t="s">
        <v>11</v>
      </c>
      <c r="T3" s="15" t="s">
        <v>12</v>
      </c>
    </row>
    <row r="4" spans="2:20" ht="15">
      <c r="B4" s="1">
        <v>1</v>
      </c>
      <c r="C4" s="2">
        <v>67.5</v>
      </c>
      <c r="D4" s="3" t="s">
        <v>101</v>
      </c>
      <c r="E4" s="4">
        <v>35710</v>
      </c>
      <c r="F4" s="3" t="s">
        <v>102</v>
      </c>
      <c r="G4" s="2" t="s">
        <v>18</v>
      </c>
      <c r="H4" s="18">
        <v>64.7</v>
      </c>
      <c r="I4" s="19">
        <v>0.8073</v>
      </c>
      <c r="J4" s="6">
        <v>85</v>
      </c>
      <c r="K4" s="6">
        <v>-95</v>
      </c>
      <c r="L4" s="6">
        <v>-95</v>
      </c>
      <c r="M4" s="6">
        <v>37.5</v>
      </c>
      <c r="N4" s="6">
        <v>-47.5</v>
      </c>
      <c r="O4" s="6">
        <v>-47.5</v>
      </c>
      <c r="P4" s="6">
        <v>85</v>
      </c>
      <c r="Q4" s="6">
        <v>0</v>
      </c>
      <c r="R4" s="6">
        <v>0</v>
      </c>
      <c r="S4" s="6">
        <f>MAX(J4:L4)+MAX(M4:O4)+MAX(P4:R4)</f>
        <v>207.5</v>
      </c>
      <c r="T4" s="7">
        <f>S4*I4</f>
        <v>167.51475</v>
      </c>
    </row>
    <row r="5" spans="2:20" ht="15">
      <c r="B5" s="1"/>
      <c r="C5" s="2"/>
      <c r="D5" s="3"/>
      <c r="E5" s="4"/>
      <c r="F5" s="3"/>
      <c r="G5" s="2"/>
      <c r="H5" s="18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2:20" ht="15">
      <c r="B6" s="1">
        <v>1</v>
      </c>
      <c r="C6" s="2">
        <v>52</v>
      </c>
      <c r="D6" s="3" t="s">
        <v>103</v>
      </c>
      <c r="E6" s="4">
        <v>36404</v>
      </c>
      <c r="F6" s="3" t="s">
        <v>15</v>
      </c>
      <c r="G6" s="2" t="s">
        <v>18</v>
      </c>
      <c r="H6" s="18">
        <v>45.1</v>
      </c>
      <c r="I6" s="19">
        <v>1.1304</v>
      </c>
      <c r="J6" s="6">
        <v>40</v>
      </c>
      <c r="K6" s="6">
        <v>50</v>
      </c>
      <c r="L6" s="6">
        <v>-57.5</v>
      </c>
      <c r="M6" s="6">
        <v>22.5</v>
      </c>
      <c r="N6" s="6">
        <v>27.5</v>
      </c>
      <c r="O6" s="6">
        <v>-32.5</v>
      </c>
      <c r="P6" s="6">
        <v>50</v>
      </c>
      <c r="Q6" s="6">
        <v>60</v>
      </c>
      <c r="R6" s="6">
        <v>65</v>
      </c>
      <c r="S6" s="6">
        <f>MAX(J6:L6)+MAX(M6:O6)+MAX(P6:R6)</f>
        <v>142.5</v>
      </c>
      <c r="T6" s="7">
        <f>S6*I6</f>
        <v>161.08200000000002</v>
      </c>
    </row>
    <row r="7" spans="2:20" ht="15">
      <c r="B7" s="1">
        <v>2</v>
      </c>
      <c r="C7" s="2">
        <v>52</v>
      </c>
      <c r="D7" s="3" t="s">
        <v>104</v>
      </c>
      <c r="E7" s="4">
        <v>37036</v>
      </c>
      <c r="F7" s="3" t="s">
        <v>102</v>
      </c>
      <c r="G7" s="2" t="s">
        <v>18</v>
      </c>
      <c r="H7" s="18">
        <v>30.8</v>
      </c>
      <c r="I7" s="19">
        <v>1.3133</v>
      </c>
      <c r="J7" s="6">
        <v>30</v>
      </c>
      <c r="K7" s="6">
        <v>40</v>
      </c>
      <c r="L7" s="6">
        <v>-45</v>
      </c>
      <c r="M7" s="6">
        <v>25</v>
      </c>
      <c r="N7" s="6">
        <v>-30</v>
      </c>
      <c r="O7" s="6">
        <v>-30</v>
      </c>
      <c r="P7" s="6">
        <v>40</v>
      </c>
      <c r="Q7" s="6">
        <v>-55</v>
      </c>
      <c r="R7" s="6">
        <v>0</v>
      </c>
      <c r="S7" s="6">
        <f>MAX(J7:L7)+MAX(M7:O7)+MAX(P7:R7)</f>
        <v>105</v>
      </c>
      <c r="T7" s="7">
        <f>S7*I7</f>
        <v>137.8965</v>
      </c>
    </row>
    <row r="8" spans="2:20" ht="15">
      <c r="B8" s="1"/>
      <c r="C8" s="2"/>
      <c r="D8" s="3"/>
      <c r="E8" s="4"/>
      <c r="F8" s="3"/>
      <c r="G8" s="2"/>
      <c r="H8" s="18"/>
      <c r="I8" s="19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2:20" ht="15">
      <c r="B9" s="1">
        <v>1</v>
      </c>
      <c r="C9" s="2">
        <v>56</v>
      </c>
      <c r="D9" s="3" t="s">
        <v>105</v>
      </c>
      <c r="E9" s="4">
        <v>33144</v>
      </c>
      <c r="F9" s="3" t="s">
        <v>15</v>
      </c>
      <c r="G9" s="2" t="s">
        <v>26</v>
      </c>
      <c r="H9" s="18">
        <v>54.3</v>
      </c>
      <c r="I9" s="19">
        <v>0.9054</v>
      </c>
      <c r="J9" s="6">
        <v>80</v>
      </c>
      <c r="K9" s="6">
        <v>87.5</v>
      </c>
      <c r="L9" s="6">
        <v>95</v>
      </c>
      <c r="M9" s="6">
        <v>72.5</v>
      </c>
      <c r="N9" s="6">
        <v>77.5</v>
      </c>
      <c r="O9" s="6">
        <v>-82.5</v>
      </c>
      <c r="P9" s="6">
        <v>115</v>
      </c>
      <c r="Q9" s="6">
        <v>122.5</v>
      </c>
      <c r="R9" s="6">
        <v>130</v>
      </c>
      <c r="S9" s="6">
        <f>MAX(J9:L9)+MAX(M9:O9)+MAX(P9:R9)</f>
        <v>302.5</v>
      </c>
      <c r="T9" s="7">
        <f>S9*I9</f>
        <v>273.88349999999997</v>
      </c>
    </row>
    <row r="10" spans="2:20" ht="15">
      <c r="B10" s="1"/>
      <c r="C10" s="2"/>
      <c r="D10" s="3"/>
      <c r="E10" s="4"/>
      <c r="F10" s="3"/>
      <c r="G10" s="2"/>
      <c r="H10" s="18"/>
      <c r="I10" s="19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2:20" ht="15">
      <c r="B11" s="1">
        <v>1</v>
      </c>
      <c r="C11" s="2">
        <v>60</v>
      </c>
      <c r="D11" s="3" t="s">
        <v>106</v>
      </c>
      <c r="E11" s="4">
        <v>34482</v>
      </c>
      <c r="F11" s="3" t="s">
        <v>15</v>
      </c>
      <c r="G11" s="2" t="s">
        <v>107</v>
      </c>
      <c r="H11" s="18">
        <v>57.8</v>
      </c>
      <c r="I11" s="19">
        <v>0.8453</v>
      </c>
      <c r="J11" s="6">
        <v>95</v>
      </c>
      <c r="K11" s="6">
        <v>102.5</v>
      </c>
      <c r="L11" s="6">
        <v>-107.5</v>
      </c>
      <c r="M11" s="6">
        <v>80</v>
      </c>
      <c r="N11" s="6">
        <v>-85</v>
      </c>
      <c r="O11" s="6">
        <v>-85</v>
      </c>
      <c r="P11" s="6">
        <v>125</v>
      </c>
      <c r="Q11" s="6">
        <v>-135</v>
      </c>
      <c r="R11" s="6">
        <v>135</v>
      </c>
      <c r="S11" s="6">
        <f>MAX(J11:L11)+MAX(M11:O11)+MAX(P11:R11)</f>
        <v>317.5</v>
      </c>
      <c r="T11" s="7">
        <f>S11*I11</f>
        <v>268.38275000000004</v>
      </c>
    </row>
    <row r="12" spans="2:20" ht="15">
      <c r="B12" s="1">
        <v>1</v>
      </c>
      <c r="C12" s="8">
        <v>60</v>
      </c>
      <c r="D12" s="3" t="s">
        <v>108</v>
      </c>
      <c r="E12" s="4">
        <v>32635</v>
      </c>
      <c r="F12" s="3" t="s">
        <v>15</v>
      </c>
      <c r="G12" s="2" t="s">
        <v>26</v>
      </c>
      <c r="H12" s="18">
        <v>57.1</v>
      </c>
      <c r="I12" s="19">
        <v>0.8564</v>
      </c>
      <c r="J12" s="6">
        <v>115</v>
      </c>
      <c r="K12" s="6">
        <v>122.5</v>
      </c>
      <c r="L12" s="6">
        <v>127.5</v>
      </c>
      <c r="M12" s="6">
        <v>95</v>
      </c>
      <c r="N12" s="6">
        <v>102.5</v>
      </c>
      <c r="O12" s="6">
        <v>105</v>
      </c>
      <c r="P12" s="6">
        <v>145</v>
      </c>
      <c r="Q12" s="6">
        <v>155</v>
      </c>
      <c r="R12" s="6">
        <v>165</v>
      </c>
      <c r="S12" s="6">
        <f>MAX(J12:L12)+MAX(M12:O12)+MAX(P12:R12)</f>
        <v>397.5</v>
      </c>
      <c r="T12" s="7">
        <f>S12*I12</f>
        <v>340.41900000000004</v>
      </c>
    </row>
    <row r="13" spans="2:20" ht="15">
      <c r="B13" s="1"/>
      <c r="C13" s="8"/>
      <c r="D13" s="3"/>
      <c r="E13" s="4"/>
      <c r="F13" s="3"/>
      <c r="G13" s="2"/>
      <c r="H13" s="18"/>
      <c r="I13" s="19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2:20" ht="15">
      <c r="B14" s="1">
        <v>1</v>
      </c>
      <c r="C14" s="2">
        <v>67.5</v>
      </c>
      <c r="D14" s="3" t="s">
        <v>109</v>
      </c>
      <c r="E14" s="4">
        <v>35526</v>
      </c>
      <c r="F14" s="3" t="s">
        <v>102</v>
      </c>
      <c r="G14" s="2" t="s">
        <v>18</v>
      </c>
      <c r="H14" s="18">
        <v>65.7</v>
      </c>
      <c r="I14" s="19">
        <v>0.7439</v>
      </c>
      <c r="J14" s="6">
        <v>110</v>
      </c>
      <c r="K14" s="6">
        <v>120</v>
      </c>
      <c r="L14" s="6">
        <v>-125</v>
      </c>
      <c r="M14" s="6">
        <v>70</v>
      </c>
      <c r="N14" s="6">
        <v>80</v>
      </c>
      <c r="O14" s="6">
        <v>87.5</v>
      </c>
      <c r="P14" s="6">
        <v>120</v>
      </c>
      <c r="Q14" s="6">
        <v>0</v>
      </c>
      <c r="R14" s="6">
        <v>0</v>
      </c>
      <c r="S14" s="6">
        <f>MAX(J14:L14)+MAX(M14:O14)+MAX(P14:R14)</f>
        <v>327.5</v>
      </c>
      <c r="T14" s="7">
        <f>S14*I14</f>
        <v>243.62725</v>
      </c>
    </row>
    <row r="15" spans="2:20" ht="15">
      <c r="B15" s="1">
        <v>2</v>
      </c>
      <c r="C15" s="2">
        <v>67.5</v>
      </c>
      <c r="D15" s="3" t="s">
        <v>110</v>
      </c>
      <c r="E15" s="4">
        <v>35582</v>
      </c>
      <c r="F15" s="3" t="s">
        <v>102</v>
      </c>
      <c r="G15" s="2" t="s">
        <v>18</v>
      </c>
      <c r="H15" s="18">
        <v>64.4</v>
      </c>
      <c r="I15" s="19">
        <v>0.758</v>
      </c>
      <c r="J15" s="6">
        <v>95</v>
      </c>
      <c r="K15" s="6">
        <v>105</v>
      </c>
      <c r="L15" s="6">
        <v>-110</v>
      </c>
      <c r="M15" s="6">
        <v>55</v>
      </c>
      <c r="N15" s="6">
        <v>65</v>
      </c>
      <c r="O15" s="6">
        <v>-70</v>
      </c>
      <c r="P15" s="6">
        <v>100</v>
      </c>
      <c r="Q15" s="6">
        <v>0</v>
      </c>
      <c r="R15" s="6">
        <v>0</v>
      </c>
      <c r="S15" s="6">
        <f>MAX(J15:L15)+MAX(M15:O15)+MAX(P15:R15)</f>
        <v>270</v>
      </c>
      <c r="T15" s="20">
        <f>S15*I15</f>
        <v>204.66</v>
      </c>
    </row>
    <row r="16" spans="2:20" ht="15">
      <c r="B16" s="1">
        <v>1</v>
      </c>
      <c r="C16" s="2">
        <v>67.5</v>
      </c>
      <c r="D16" s="3" t="s">
        <v>111</v>
      </c>
      <c r="E16" s="4">
        <v>34543</v>
      </c>
      <c r="F16" s="3" t="s">
        <v>112</v>
      </c>
      <c r="G16" s="2" t="s">
        <v>40</v>
      </c>
      <c r="H16" s="18">
        <v>61.5</v>
      </c>
      <c r="I16" s="19">
        <v>0.7927</v>
      </c>
      <c r="J16" s="6">
        <v>105</v>
      </c>
      <c r="K16" s="6">
        <v>115</v>
      </c>
      <c r="L16" s="6">
        <v>120</v>
      </c>
      <c r="M16" s="6">
        <v>80</v>
      </c>
      <c r="N16" s="6">
        <v>85</v>
      </c>
      <c r="O16" s="6">
        <v>90</v>
      </c>
      <c r="P16" s="6">
        <v>150</v>
      </c>
      <c r="Q16" s="6">
        <v>160</v>
      </c>
      <c r="R16" s="6">
        <v>165</v>
      </c>
      <c r="S16" s="6">
        <f>MAX(J16:L16)+MAX(M16:O16)+MAX(P16:R16)</f>
        <v>375</v>
      </c>
      <c r="T16" s="7">
        <f>S16*I16</f>
        <v>297.2625</v>
      </c>
    </row>
    <row r="17" spans="2:20" ht="15">
      <c r="B17" s="1"/>
      <c r="C17" s="2"/>
      <c r="D17" s="3"/>
      <c r="E17" s="4"/>
      <c r="F17" s="3"/>
      <c r="G17" s="2"/>
      <c r="H17" s="18"/>
      <c r="I17" s="19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2:20" ht="15">
      <c r="B18" s="1">
        <v>1</v>
      </c>
      <c r="C18" s="5">
        <v>75</v>
      </c>
      <c r="D18" s="3" t="s">
        <v>113</v>
      </c>
      <c r="E18" s="4">
        <v>26140</v>
      </c>
      <c r="F18" s="3" t="s">
        <v>15</v>
      </c>
      <c r="G18" s="2" t="s">
        <v>33</v>
      </c>
      <c r="H18" s="18">
        <v>71.9</v>
      </c>
      <c r="I18" s="19">
        <v>0.6895</v>
      </c>
      <c r="J18" s="6">
        <v>-135</v>
      </c>
      <c r="K18" s="6">
        <v>-135</v>
      </c>
      <c r="L18" s="6">
        <v>-135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 t="s">
        <v>114</v>
      </c>
      <c r="T18" s="7"/>
    </row>
    <row r="19" spans="2:20" ht="15">
      <c r="B19" s="1"/>
      <c r="C19" s="5"/>
      <c r="D19" s="3"/>
      <c r="E19" s="4"/>
      <c r="F19" s="3"/>
      <c r="G19" s="2"/>
      <c r="H19" s="18"/>
      <c r="I19" s="19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2:20" ht="15">
      <c r="B20" s="1">
        <v>1</v>
      </c>
      <c r="C20" s="2">
        <v>82.5</v>
      </c>
      <c r="D20" s="3" t="s">
        <v>115</v>
      </c>
      <c r="E20" s="4">
        <v>25692</v>
      </c>
      <c r="F20" s="3" t="s">
        <v>15</v>
      </c>
      <c r="G20" s="4" t="s">
        <v>33</v>
      </c>
      <c r="H20" s="5">
        <v>81.9</v>
      </c>
      <c r="I20" s="19">
        <v>0.628</v>
      </c>
      <c r="J20" s="6">
        <v>175</v>
      </c>
      <c r="K20" s="6">
        <v>180</v>
      </c>
      <c r="L20" s="6">
        <v>-185</v>
      </c>
      <c r="M20" s="6">
        <v>142.5</v>
      </c>
      <c r="N20" s="6">
        <v>147.5</v>
      </c>
      <c r="O20" s="6">
        <v>-150</v>
      </c>
      <c r="P20" s="6">
        <v>215</v>
      </c>
      <c r="Q20" s="6">
        <v>-220</v>
      </c>
      <c r="R20" s="6">
        <v>0</v>
      </c>
      <c r="S20" s="6">
        <f>MAX(J20:L20)+MAX(M20:O20)+MAX(P20:R20)</f>
        <v>542.5</v>
      </c>
      <c r="T20" s="7">
        <f>S20*I20</f>
        <v>340.69</v>
      </c>
    </row>
    <row r="21" spans="2:20" ht="15">
      <c r="B21" s="1">
        <v>2</v>
      </c>
      <c r="C21" s="2">
        <v>82.5</v>
      </c>
      <c r="D21" s="3" t="s">
        <v>116</v>
      </c>
      <c r="E21" s="4">
        <v>25053</v>
      </c>
      <c r="F21" s="3" t="s">
        <v>15</v>
      </c>
      <c r="G21" s="2" t="s">
        <v>33</v>
      </c>
      <c r="H21" s="5">
        <v>80.6</v>
      </c>
      <c r="I21" s="19">
        <v>0.649</v>
      </c>
      <c r="J21" s="6">
        <v>120</v>
      </c>
      <c r="K21" s="6">
        <v>130</v>
      </c>
      <c r="L21" s="6">
        <v>-135</v>
      </c>
      <c r="M21" s="6">
        <v>110</v>
      </c>
      <c r="N21" s="6">
        <v>120</v>
      </c>
      <c r="O21" s="6">
        <v>-125</v>
      </c>
      <c r="P21" s="6">
        <v>130</v>
      </c>
      <c r="Q21" s="6">
        <v>140</v>
      </c>
      <c r="R21" s="6">
        <v>150</v>
      </c>
      <c r="S21" s="6">
        <f>MAX(J21:L21)+MAX(M21:O21)+MAX(P21:R21)</f>
        <v>400</v>
      </c>
      <c r="T21" s="7">
        <f>S21*I21</f>
        <v>259.6</v>
      </c>
    </row>
    <row r="22" spans="2:20" ht="15">
      <c r="B22" s="1">
        <v>1</v>
      </c>
      <c r="C22" s="2">
        <v>82.5</v>
      </c>
      <c r="D22" s="3" t="s">
        <v>117</v>
      </c>
      <c r="E22" s="4">
        <v>32400</v>
      </c>
      <c r="F22" s="3" t="s">
        <v>15</v>
      </c>
      <c r="G22" s="4" t="s">
        <v>13</v>
      </c>
      <c r="H22" s="5">
        <v>80.7</v>
      </c>
      <c r="I22" s="19">
        <v>0.629</v>
      </c>
      <c r="J22" s="6">
        <v>210</v>
      </c>
      <c r="K22" s="6">
        <v>220</v>
      </c>
      <c r="L22" s="6">
        <v>-225</v>
      </c>
      <c r="M22" s="6">
        <v>150</v>
      </c>
      <c r="N22" s="6">
        <v>160</v>
      </c>
      <c r="O22" s="6">
        <v>165</v>
      </c>
      <c r="P22" s="6">
        <v>230</v>
      </c>
      <c r="Q22" s="6">
        <v>250</v>
      </c>
      <c r="R22" s="6">
        <v>-260</v>
      </c>
      <c r="S22" s="6">
        <f>MAX(J22:L22)+MAX(M22:O22)+MAX(P22:R22)</f>
        <v>635</v>
      </c>
      <c r="T22" s="7">
        <f>S22*I22</f>
        <v>399.415</v>
      </c>
    </row>
    <row r="23" spans="2:20" ht="15">
      <c r="B23" s="1">
        <v>2</v>
      </c>
      <c r="C23" s="2">
        <v>82.5</v>
      </c>
      <c r="D23" s="3" t="s">
        <v>118</v>
      </c>
      <c r="E23" s="4">
        <v>31159</v>
      </c>
      <c r="F23" s="3" t="s">
        <v>119</v>
      </c>
      <c r="G23" s="2" t="s">
        <v>13</v>
      </c>
      <c r="H23" s="5">
        <v>80.5</v>
      </c>
      <c r="I23" s="19">
        <v>0.6301</v>
      </c>
      <c r="J23" s="6">
        <v>160</v>
      </c>
      <c r="K23" s="6">
        <v>170</v>
      </c>
      <c r="L23" s="6">
        <v>-180</v>
      </c>
      <c r="M23" s="6">
        <v>110</v>
      </c>
      <c r="N23" s="6">
        <v>120</v>
      </c>
      <c r="O23" s="6">
        <v>-130</v>
      </c>
      <c r="P23" s="6">
        <v>160</v>
      </c>
      <c r="Q23" s="6">
        <v>170</v>
      </c>
      <c r="R23" s="6">
        <v>-180</v>
      </c>
      <c r="S23" s="6">
        <f>MAX(J23:L23)+MAX(M23:O23)+MAX(P23:R23)</f>
        <v>460</v>
      </c>
      <c r="T23" s="7">
        <f>S23*I23</f>
        <v>289.846</v>
      </c>
    </row>
    <row r="24" spans="2:20" ht="15">
      <c r="B24" s="1"/>
      <c r="C24" s="2"/>
      <c r="D24" s="3"/>
      <c r="E24" s="4"/>
      <c r="F24" s="3"/>
      <c r="G24" s="2"/>
      <c r="H24" s="5"/>
      <c r="I24" s="19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2:20" ht="15">
      <c r="B25" s="1">
        <v>1</v>
      </c>
      <c r="C25" s="2">
        <v>90</v>
      </c>
      <c r="D25" s="3" t="s">
        <v>120</v>
      </c>
      <c r="E25" s="4">
        <v>35209</v>
      </c>
      <c r="F25" s="3" t="s">
        <v>121</v>
      </c>
      <c r="G25" s="2" t="s">
        <v>22</v>
      </c>
      <c r="H25" s="5">
        <v>85.1</v>
      </c>
      <c r="I25" s="19">
        <v>0.6064</v>
      </c>
      <c r="J25" s="6">
        <v>105</v>
      </c>
      <c r="K25" s="6">
        <v>110</v>
      </c>
      <c r="L25" s="6">
        <v>112.5</v>
      </c>
      <c r="M25" s="6">
        <v>65</v>
      </c>
      <c r="N25" s="6">
        <v>67.5</v>
      </c>
      <c r="O25" s="6">
        <v>-70</v>
      </c>
      <c r="P25" s="6">
        <v>135</v>
      </c>
      <c r="Q25" s="6">
        <v>140</v>
      </c>
      <c r="R25" s="6">
        <v>-145</v>
      </c>
      <c r="S25" s="6">
        <f>MAX(J25:L25)+MAX(M25:O25)+MAX(P25:R25)</f>
        <v>320</v>
      </c>
      <c r="T25" s="7">
        <f>S25*I25</f>
        <v>194.048</v>
      </c>
    </row>
    <row r="26" spans="2:20" ht="15">
      <c r="B26" s="1">
        <v>1</v>
      </c>
      <c r="C26" s="2">
        <v>90</v>
      </c>
      <c r="D26" s="3" t="s">
        <v>122</v>
      </c>
      <c r="E26" s="4">
        <v>34311</v>
      </c>
      <c r="F26" s="3" t="s">
        <v>15</v>
      </c>
      <c r="G26" s="2" t="s">
        <v>40</v>
      </c>
      <c r="H26" s="5">
        <v>84.2</v>
      </c>
      <c r="I26" s="19">
        <v>0.6107</v>
      </c>
      <c r="J26" s="6">
        <v>160</v>
      </c>
      <c r="K26" s="6">
        <v>170</v>
      </c>
      <c r="L26" s="6">
        <v>-180</v>
      </c>
      <c r="M26" s="6">
        <v>120</v>
      </c>
      <c r="N26" s="6">
        <v>125</v>
      </c>
      <c r="O26" s="6">
        <v>130</v>
      </c>
      <c r="P26" s="6">
        <v>200</v>
      </c>
      <c r="Q26" s="6">
        <v>0</v>
      </c>
      <c r="R26" s="6">
        <v>0</v>
      </c>
      <c r="S26" s="6">
        <f>MAX(J26:L26)+MAX(M26:O26)+MAX(P26:R26)</f>
        <v>500</v>
      </c>
      <c r="T26" s="7">
        <f>S26*I26</f>
        <v>305.35</v>
      </c>
    </row>
    <row r="27" spans="2:20" ht="15">
      <c r="B27" s="1">
        <v>1</v>
      </c>
      <c r="C27" s="8">
        <v>90</v>
      </c>
      <c r="D27" s="3" t="s">
        <v>123</v>
      </c>
      <c r="E27" s="4">
        <v>32617</v>
      </c>
      <c r="F27" s="3" t="s">
        <v>15</v>
      </c>
      <c r="G27" s="2" t="s">
        <v>26</v>
      </c>
      <c r="H27" s="5">
        <v>87.6</v>
      </c>
      <c r="I27" s="19">
        <v>0.5952</v>
      </c>
      <c r="J27" s="6">
        <v>165</v>
      </c>
      <c r="K27" s="6">
        <v>-175</v>
      </c>
      <c r="L27" s="6">
        <v>175</v>
      </c>
      <c r="M27" s="6">
        <v>117.5</v>
      </c>
      <c r="N27" s="6">
        <v>122.5</v>
      </c>
      <c r="O27" s="6">
        <v>127.5</v>
      </c>
      <c r="P27" s="6">
        <v>190</v>
      </c>
      <c r="Q27" s="6">
        <v>205</v>
      </c>
      <c r="R27" s="6">
        <v>215</v>
      </c>
      <c r="S27" s="6">
        <f>MAX(J27:L27)+MAX(M27:O27)+MAX(P27:R27)</f>
        <v>517.5</v>
      </c>
      <c r="T27" s="7">
        <f>S27*I27</f>
        <v>308.01599999999996</v>
      </c>
    </row>
    <row r="28" spans="2:20" ht="15">
      <c r="B28" s="1">
        <v>1</v>
      </c>
      <c r="C28" s="2">
        <v>90</v>
      </c>
      <c r="D28" s="3" t="s">
        <v>124</v>
      </c>
      <c r="E28" s="4" t="s">
        <v>125</v>
      </c>
      <c r="F28" s="3" t="s">
        <v>15</v>
      </c>
      <c r="G28" s="2" t="s">
        <v>13</v>
      </c>
      <c r="H28" s="5">
        <v>88.4</v>
      </c>
      <c r="I28" s="19">
        <v>0.5918</v>
      </c>
      <c r="J28" s="6">
        <v>150</v>
      </c>
      <c r="K28" s="6">
        <v>165</v>
      </c>
      <c r="L28" s="6">
        <v>-177.5</v>
      </c>
      <c r="M28" s="6">
        <v>110</v>
      </c>
      <c r="N28" s="6">
        <v>-120</v>
      </c>
      <c r="O28" s="6">
        <v>-120</v>
      </c>
      <c r="P28" s="6">
        <v>185</v>
      </c>
      <c r="Q28" s="6">
        <v>200</v>
      </c>
      <c r="R28" s="6">
        <v>210</v>
      </c>
      <c r="S28" s="6">
        <f>MAX(J28:L28)+MAX(M28:O28)+MAX(P28:R28)</f>
        <v>485</v>
      </c>
      <c r="T28" s="7">
        <f>S28*I28</f>
        <v>287.023</v>
      </c>
    </row>
    <row r="29" spans="2:20" ht="15">
      <c r="B29" s="1"/>
      <c r="C29" s="2"/>
      <c r="D29" s="3"/>
      <c r="E29" s="4"/>
      <c r="F29" s="3"/>
      <c r="G29" s="2"/>
      <c r="H29" s="5"/>
      <c r="I29" s="19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</row>
    <row r="30" spans="2:20" ht="15">
      <c r="B30" s="1">
        <v>1</v>
      </c>
      <c r="C30" s="8">
        <v>100</v>
      </c>
      <c r="D30" s="3" t="s">
        <v>126</v>
      </c>
      <c r="E30" s="4">
        <v>32356</v>
      </c>
      <c r="F30" s="3" t="s">
        <v>127</v>
      </c>
      <c r="G30" s="2" t="s">
        <v>26</v>
      </c>
      <c r="H30" s="5">
        <v>92.4</v>
      </c>
      <c r="I30" s="19">
        <v>0.5765</v>
      </c>
      <c r="J30" s="6">
        <v>120</v>
      </c>
      <c r="K30" s="6">
        <v>132.5</v>
      </c>
      <c r="L30" s="6">
        <v>145</v>
      </c>
      <c r="M30" s="6">
        <v>95</v>
      </c>
      <c r="N30" s="6">
        <v>105</v>
      </c>
      <c r="O30" s="6">
        <v>110</v>
      </c>
      <c r="P30" s="6">
        <v>150</v>
      </c>
      <c r="Q30" s="6">
        <v>170</v>
      </c>
      <c r="R30" s="6">
        <v>180</v>
      </c>
      <c r="S30" s="6">
        <f>MAX(J30:L30)+MAX(M30:O30)+MAX(P30:R30)</f>
        <v>435</v>
      </c>
      <c r="T30" s="7">
        <f>S30*I30</f>
        <v>250.7775</v>
      </c>
    </row>
    <row r="31" spans="2:20" ht="15">
      <c r="B31" s="1">
        <v>1</v>
      </c>
      <c r="C31" s="2">
        <v>100</v>
      </c>
      <c r="D31" s="3" t="s">
        <v>128</v>
      </c>
      <c r="E31" s="4">
        <v>28906</v>
      </c>
      <c r="F31" s="3" t="s">
        <v>15</v>
      </c>
      <c r="G31" s="2" t="s">
        <v>13</v>
      </c>
      <c r="H31" s="5">
        <v>96.4</v>
      </c>
      <c r="I31" s="19">
        <v>0.5636</v>
      </c>
      <c r="J31" s="6">
        <v>210</v>
      </c>
      <c r="K31" s="6">
        <v>-220</v>
      </c>
      <c r="L31" s="6">
        <v>220</v>
      </c>
      <c r="M31" s="6">
        <v>160</v>
      </c>
      <c r="N31" s="6">
        <v>167.5</v>
      </c>
      <c r="O31" s="6">
        <v>-175</v>
      </c>
      <c r="P31" s="6">
        <v>260</v>
      </c>
      <c r="Q31" s="6">
        <v>270</v>
      </c>
      <c r="R31" s="6">
        <v>-275</v>
      </c>
      <c r="S31" s="6">
        <f>MAX(J31:L31)+MAX(M31:O31)+MAX(P31:R31)</f>
        <v>657.5</v>
      </c>
      <c r="T31" s="7">
        <f>S31*I31</f>
        <v>370.567</v>
      </c>
    </row>
    <row r="32" spans="2:20" ht="15">
      <c r="B32" s="1"/>
      <c r="C32" s="2"/>
      <c r="D32" s="3"/>
      <c r="E32" s="4"/>
      <c r="F32" s="3"/>
      <c r="G32" s="2"/>
      <c r="H32" s="5"/>
      <c r="I32" s="19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</row>
    <row r="33" spans="2:20" ht="15">
      <c r="B33" s="1">
        <v>1</v>
      </c>
      <c r="C33" s="2">
        <v>110</v>
      </c>
      <c r="D33" s="3" t="s">
        <v>129</v>
      </c>
      <c r="E33" s="4">
        <v>35557</v>
      </c>
      <c r="F33" s="3" t="s">
        <v>112</v>
      </c>
      <c r="G33" s="2" t="s">
        <v>18</v>
      </c>
      <c r="H33" s="5">
        <v>109.7</v>
      </c>
      <c r="I33" s="19">
        <v>0.5368</v>
      </c>
      <c r="J33" s="6">
        <v>130</v>
      </c>
      <c r="K33" s="6">
        <v>135</v>
      </c>
      <c r="L33" s="6">
        <v>140</v>
      </c>
      <c r="M33" s="6">
        <v>60</v>
      </c>
      <c r="N33" s="6">
        <v>65</v>
      </c>
      <c r="O33" s="6">
        <v>-70</v>
      </c>
      <c r="P33" s="6">
        <v>130</v>
      </c>
      <c r="Q33" s="6">
        <v>135</v>
      </c>
      <c r="R33" s="6">
        <v>140</v>
      </c>
      <c r="S33" s="6">
        <f>MAX(J33:L33)+MAX(M33:O33)+MAX(P33:R33)</f>
        <v>345</v>
      </c>
      <c r="T33" s="7">
        <f>S33*I33</f>
        <v>185.19600000000003</v>
      </c>
    </row>
    <row r="34" spans="2:20" ht="15">
      <c r="B34" s="1">
        <v>1</v>
      </c>
      <c r="C34" s="2">
        <v>110</v>
      </c>
      <c r="D34" s="3" t="s">
        <v>130</v>
      </c>
      <c r="E34" s="4">
        <v>34551</v>
      </c>
      <c r="F34" s="3" t="s">
        <v>15</v>
      </c>
      <c r="G34" s="2" t="s">
        <v>40</v>
      </c>
      <c r="H34" s="5">
        <v>108</v>
      </c>
      <c r="I34" s="19">
        <v>0.5391</v>
      </c>
      <c r="J34" s="6">
        <v>170</v>
      </c>
      <c r="K34" s="6">
        <v>180</v>
      </c>
      <c r="L34" s="6">
        <v>187.5</v>
      </c>
      <c r="M34" s="6">
        <v>115</v>
      </c>
      <c r="N34" s="6">
        <v>122.5</v>
      </c>
      <c r="O34" s="6">
        <v>130</v>
      </c>
      <c r="P34" s="6">
        <v>210</v>
      </c>
      <c r="Q34" s="6">
        <v>225</v>
      </c>
      <c r="R34" s="6">
        <v>235</v>
      </c>
      <c r="S34" s="6">
        <f>MAX(J34:L34)+MAX(M34:O34)+MAX(P34:R34)</f>
        <v>552.5</v>
      </c>
      <c r="T34" s="7">
        <f>S34*I34</f>
        <v>297.85275</v>
      </c>
    </row>
    <row r="35" spans="2:20" ht="15">
      <c r="B35" s="1"/>
      <c r="C35" s="2"/>
      <c r="D35" s="3"/>
      <c r="E35" s="4"/>
      <c r="F35" s="3"/>
      <c r="G35" s="2"/>
      <c r="H35" s="5"/>
      <c r="I35" s="19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</row>
    <row r="36" spans="2:20" ht="15">
      <c r="B36" s="1">
        <v>1</v>
      </c>
      <c r="C36" s="2">
        <v>110</v>
      </c>
      <c r="D36" s="3" t="s">
        <v>131</v>
      </c>
      <c r="E36" s="4">
        <v>33825</v>
      </c>
      <c r="F36" s="3" t="s">
        <v>15</v>
      </c>
      <c r="G36" s="2" t="s">
        <v>26</v>
      </c>
      <c r="H36" s="5">
        <v>106.5</v>
      </c>
      <c r="I36" s="19">
        <v>0.5413</v>
      </c>
      <c r="J36" s="6">
        <v>160</v>
      </c>
      <c r="K36" s="6">
        <v>170</v>
      </c>
      <c r="L36" s="6">
        <v>180</v>
      </c>
      <c r="M36" s="6">
        <v>130</v>
      </c>
      <c r="N36" s="6">
        <v>140</v>
      </c>
      <c r="O36" s="6">
        <v>-145</v>
      </c>
      <c r="P36" s="6">
        <v>200</v>
      </c>
      <c r="Q36" s="6">
        <v>220</v>
      </c>
      <c r="R36" s="6">
        <v>230</v>
      </c>
      <c r="S36" s="6">
        <f>MAX(J36:L36)+MAX(M36:O36)+MAX(P36:R36)</f>
        <v>550</v>
      </c>
      <c r="T36" s="7">
        <f>S36*I36</f>
        <v>297.715</v>
      </c>
    </row>
    <row r="37" spans="2:20" ht="15">
      <c r="B37" s="1">
        <v>2</v>
      </c>
      <c r="C37" s="8">
        <v>110</v>
      </c>
      <c r="D37" s="3" t="s">
        <v>132</v>
      </c>
      <c r="E37" s="4">
        <v>33511</v>
      </c>
      <c r="F37" s="3" t="s">
        <v>46</v>
      </c>
      <c r="G37" s="2" t="s">
        <v>26</v>
      </c>
      <c r="H37" s="5">
        <v>101.3</v>
      </c>
      <c r="I37" s="19">
        <v>0.551</v>
      </c>
      <c r="J37" s="6">
        <v>140</v>
      </c>
      <c r="K37" s="6">
        <v>150</v>
      </c>
      <c r="L37" s="6">
        <v>-160</v>
      </c>
      <c r="M37" s="6">
        <v>125</v>
      </c>
      <c r="N37" s="6">
        <v>130</v>
      </c>
      <c r="O37" s="6">
        <v>135</v>
      </c>
      <c r="P37" s="6">
        <v>190</v>
      </c>
      <c r="Q37" s="6">
        <v>200</v>
      </c>
      <c r="R37" s="6">
        <v>-205</v>
      </c>
      <c r="S37" s="6">
        <f>MAX(J37:L37)+MAX(M37:O37)+MAX(P37:R37)</f>
        <v>485</v>
      </c>
      <c r="T37" s="7">
        <f>S37*I37</f>
        <v>267.235</v>
      </c>
    </row>
    <row r="38" spans="2:20" ht="15">
      <c r="B38" s="1"/>
      <c r="C38" s="8"/>
      <c r="D38" s="3"/>
      <c r="E38" s="4"/>
      <c r="F38" s="3"/>
      <c r="G38" s="2"/>
      <c r="H38" s="5"/>
      <c r="I38" s="19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  <row r="39" spans="2:20" ht="15">
      <c r="B39" s="1">
        <v>1</v>
      </c>
      <c r="C39" s="2">
        <v>110</v>
      </c>
      <c r="D39" s="3" t="s">
        <v>133</v>
      </c>
      <c r="E39" s="4">
        <v>30925</v>
      </c>
      <c r="F39" s="3" t="s">
        <v>55</v>
      </c>
      <c r="G39" s="2" t="s">
        <v>13</v>
      </c>
      <c r="H39" s="5">
        <v>108.3</v>
      </c>
      <c r="I39" s="19">
        <v>0.5386</v>
      </c>
      <c r="J39" s="6">
        <v>245</v>
      </c>
      <c r="K39" s="6">
        <v>255</v>
      </c>
      <c r="L39" s="6">
        <v>-262.5</v>
      </c>
      <c r="M39" s="6">
        <v>175</v>
      </c>
      <c r="N39" s="6">
        <v>182.5</v>
      </c>
      <c r="O39" s="6">
        <v>-185</v>
      </c>
      <c r="P39" s="6">
        <v>265</v>
      </c>
      <c r="Q39" s="6">
        <v>-280</v>
      </c>
      <c r="R39" s="6">
        <v>280</v>
      </c>
      <c r="S39" s="6">
        <f>MAX(J39:L39)+MAX(M39:O39)+MAX(P39:R39)</f>
        <v>717.5</v>
      </c>
      <c r="T39" s="7">
        <f>S39*I39</f>
        <v>386.4455</v>
      </c>
    </row>
    <row r="40" spans="2:20" ht="15">
      <c r="B40" s="1">
        <v>2</v>
      </c>
      <c r="C40" s="8">
        <v>110</v>
      </c>
      <c r="D40" s="3" t="s">
        <v>134</v>
      </c>
      <c r="E40" s="4">
        <v>30083</v>
      </c>
      <c r="F40" s="3" t="s">
        <v>15</v>
      </c>
      <c r="G40" s="2" t="s">
        <v>13</v>
      </c>
      <c r="H40" s="5">
        <v>109.4</v>
      </c>
      <c r="I40" s="19">
        <v>0.5372</v>
      </c>
      <c r="J40" s="6">
        <v>240</v>
      </c>
      <c r="K40" s="6">
        <v>255</v>
      </c>
      <c r="L40" s="6">
        <v>262.5</v>
      </c>
      <c r="M40" s="6">
        <v>185</v>
      </c>
      <c r="N40" s="6">
        <v>192.5</v>
      </c>
      <c r="O40" s="6">
        <v>-195</v>
      </c>
      <c r="P40" s="6">
        <v>245</v>
      </c>
      <c r="Q40" s="6">
        <v>262.5</v>
      </c>
      <c r="R40" s="6">
        <v>-272.5</v>
      </c>
      <c r="S40" s="6">
        <f>MAX(J40:L40)+MAX(M40:O40)+MAX(P40:R40)</f>
        <v>717.5</v>
      </c>
      <c r="T40" s="7">
        <f>S40*I40</f>
        <v>385.44100000000003</v>
      </c>
    </row>
    <row r="41" spans="2:20" ht="15">
      <c r="B41" s="1">
        <v>3</v>
      </c>
      <c r="C41" s="2">
        <v>110</v>
      </c>
      <c r="D41" s="3" t="s">
        <v>135</v>
      </c>
      <c r="E41" s="4">
        <v>32128</v>
      </c>
      <c r="F41" s="3" t="s">
        <v>46</v>
      </c>
      <c r="G41" s="2" t="s">
        <v>13</v>
      </c>
      <c r="H41" s="5">
        <v>104.5</v>
      </c>
      <c r="I41" s="19">
        <v>0.5446</v>
      </c>
      <c r="J41" s="6">
        <v>215</v>
      </c>
      <c r="K41" s="6">
        <v>225</v>
      </c>
      <c r="L41" s="6">
        <v>-230</v>
      </c>
      <c r="M41" s="6">
        <v>135</v>
      </c>
      <c r="N41" s="6">
        <v>145</v>
      </c>
      <c r="O41" s="6">
        <v>-150</v>
      </c>
      <c r="P41" s="6">
        <v>235</v>
      </c>
      <c r="Q41" s="6">
        <v>250</v>
      </c>
      <c r="R41" s="6">
        <v>-255</v>
      </c>
      <c r="S41" s="6">
        <f>MAX(J41:L41)+MAX(M41:O41)+MAX(P41:R41)</f>
        <v>620</v>
      </c>
      <c r="T41" s="7">
        <f>S41*I41</f>
        <v>337.652</v>
      </c>
    </row>
    <row r="42" spans="2:20" ht="15">
      <c r="B42" s="1"/>
      <c r="C42" s="2"/>
      <c r="D42" s="3"/>
      <c r="E42" s="4"/>
      <c r="F42" s="3"/>
      <c r="G42" s="2"/>
      <c r="H42" s="5"/>
      <c r="I42" s="19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</row>
    <row r="43" spans="2:20" ht="15">
      <c r="B43" s="1">
        <v>1</v>
      </c>
      <c r="C43" s="2">
        <v>125</v>
      </c>
      <c r="D43" s="3" t="s">
        <v>136</v>
      </c>
      <c r="E43" s="4">
        <v>26754</v>
      </c>
      <c r="F43" s="3" t="s">
        <v>15</v>
      </c>
      <c r="G43" s="2" t="s">
        <v>13</v>
      </c>
      <c r="H43" s="5">
        <v>120</v>
      </c>
      <c r="I43" s="19">
        <v>0.527</v>
      </c>
      <c r="J43" s="6">
        <v>200</v>
      </c>
      <c r="K43" s="6">
        <v>220</v>
      </c>
      <c r="L43" s="6">
        <v>235</v>
      </c>
      <c r="M43" s="6">
        <v>180</v>
      </c>
      <c r="N43" s="6">
        <v>190</v>
      </c>
      <c r="O43" s="6">
        <v>-197.5</v>
      </c>
      <c r="P43" s="6">
        <v>250</v>
      </c>
      <c r="Q43" s="6">
        <v>-275</v>
      </c>
      <c r="R43" s="6">
        <v>-275</v>
      </c>
      <c r="S43" s="6">
        <f>MAX(J43:L43)+MAX(M43:O43)+MAX(P43:R43)</f>
        <v>675</v>
      </c>
      <c r="T43" s="7">
        <f>S43*I43</f>
        <v>355.725</v>
      </c>
    </row>
  </sheetData>
  <sheetProtection/>
  <mergeCells count="4">
    <mergeCell ref="B2:T2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6"/>
  <sheetViews>
    <sheetView zoomScalePageLayoutView="0" workbookViewId="0" topLeftCell="A1">
      <selection activeCell="B2" sqref="B2:T2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57421875" style="11" bestFit="1" customWidth="1"/>
    <col min="4" max="4" width="20.28125" style="11" bestFit="1" customWidth="1"/>
    <col min="5" max="5" width="10.140625" style="11" bestFit="1" customWidth="1"/>
    <col min="6" max="6" width="26.8515625" style="11" bestFit="1" customWidth="1"/>
    <col min="7" max="7" width="9.57421875" style="11" bestFit="1" customWidth="1"/>
    <col min="8" max="8" width="5.57421875" style="11" bestFit="1" customWidth="1"/>
    <col min="9" max="9" width="6.57421875" style="11" bestFit="1" customWidth="1"/>
    <col min="10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17" t="s">
        <v>138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  <c r="K3" s="16"/>
      <c r="L3" s="16"/>
      <c r="M3" s="16" t="s">
        <v>9</v>
      </c>
      <c r="N3" s="16"/>
      <c r="O3" s="16"/>
      <c r="P3" s="16" t="s">
        <v>10</v>
      </c>
      <c r="Q3" s="16"/>
      <c r="R3" s="16"/>
      <c r="S3" s="15" t="s">
        <v>11</v>
      </c>
      <c r="T3" s="15" t="s">
        <v>12</v>
      </c>
    </row>
    <row r="4" spans="2:20" ht="15.75" customHeight="1">
      <c r="B4" s="1">
        <v>1</v>
      </c>
      <c r="C4" s="2">
        <v>56</v>
      </c>
      <c r="D4" s="3" t="s">
        <v>139</v>
      </c>
      <c r="E4" s="4">
        <v>32673</v>
      </c>
      <c r="F4" s="3" t="s">
        <v>15</v>
      </c>
      <c r="G4" s="2" t="s">
        <v>26</v>
      </c>
      <c r="H4" s="5">
        <v>55</v>
      </c>
      <c r="I4" s="2">
        <v>0.9249</v>
      </c>
      <c r="J4" s="6">
        <v>140</v>
      </c>
      <c r="K4" s="6">
        <v>-150</v>
      </c>
      <c r="L4" s="6">
        <v>-150</v>
      </c>
      <c r="M4" s="6">
        <v>70</v>
      </c>
      <c r="N4" s="6">
        <v>-72.5</v>
      </c>
      <c r="O4" s="6">
        <v>0</v>
      </c>
      <c r="P4" s="6">
        <v>140</v>
      </c>
      <c r="Q4" s="6">
        <v>-155</v>
      </c>
      <c r="R4" s="6">
        <v>-155</v>
      </c>
      <c r="S4" s="6">
        <f>MAX(J4:L4)+MAX(M4:O4)+MAX(P4:R4)</f>
        <v>350</v>
      </c>
      <c r="T4" s="7">
        <f>S4*I4</f>
        <v>323.71500000000003</v>
      </c>
    </row>
    <row r="5" spans="2:20" ht="15">
      <c r="B5" s="1"/>
      <c r="C5" s="2"/>
      <c r="D5" s="3"/>
      <c r="E5" s="4"/>
      <c r="F5" s="3"/>
      <c r="G5" s="2"/>
      <c r="H5" s="5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2:20" ht="15">
      <c r="B6" s="1">
        <v>1</v>
      </c>
      <c r="C6" s="2">
        <v>60</v>
      </c>
      <c r="D6" s="3" t="s">
        <v>140</v>
      </c>
      <c r="E6" s="4">
        <v>35357</v>
      </c>
      <c r="F6" s="3" t="s">
        <v>121</v>
      </c>
      <c r="G6" s="2" t="s">
        <v>18</v>
      </c>
      <c r="H6" s="5">
        <v>58.3</v>
      </c>
      <c r="I6" s="2">
        <v>0.8376</v>
      </c>
      <c r="J6" s="6">
        <v>150</v>
      </c>
      <c r="K6" s="6">
        <v>-162.5</v>
      </c>
      <c r="L6" s="6">
        <v>162.5</v>
      </c>
      <c r="M6" s="6">
        <v>90</v>
      </c>
      <c r="N6" s="6">
        <v>100</v>
      </c>
      <c r="O6" s="6">
        <v>107.5</v>
      </c>
      <c r="P6" s="6">
        <v>160</v>
      </c>
      <c r="Q6" s="6">
        <v>170</v>
      </c>
      <c r="R6" s="6">
        <v>-175</v>
      </c>
      <c r="S6" s="6">
        <f>MAX(J6:L6)+MAX(M6:O6)+MAX(P6:R6)</f>
        <v>440</v>
      </c>
      <c r="T6" s="7">
        <f>S6*I6</f>
        <v>368.544</v>
      </c>
    </row>
    <row r="7" spans="2:20" ht="15">
      <c r="B7" s="1"/>
      <c r="C7" s="2"/>
      <c r="D7" s="3"/>
      <c r="E7" s="4"/>
      <c r="F7" s="3"/>
      <c r="G7" s="2"/>
      <c r="H7" s="5"/>
      <c r="I7" s="2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2:20" ht="15">
      <c r="B8" s="1">
        <v>1</v>
      </c>
      <c r="C8" s="2">
        <v>67.5</v>
      </c>
      <c r="D8" s="3" t="s">
        <v>141</v>
      </c>
      <c r="E8" s="4">
        <v>34705</v>
      </c>
      <c r="F8" s="3" t="s">
        <v>121</v>
      </c>
      <c r="G8" s="2" t="s">
        <v>22</v>
      </c>
      <c r="H8" s="5">
        <v>66.3</v>
      </c>
      <c r="I8" s="10">
        <v>0.7377</v>
      </c>
      <c r="J8" s="6">
        <v>190</v>
      </c>
      <c r="K8" s="6">
        <v>200</v>
      </c>
      <c r="L8" s="6">
        <v>-210</v>
      </c>
      <c r="M8" s="6">
        <v>110</v>
      </c>
      <c r="N8" s="6">
        <v>115</v>
      </c>
      <c r="O8" s="6">
        <v>120</v>
      </c>
      <c r="P8" s="6">
        <v>190</v>
      </c>
      <c r="Q8" s="6">
        <v>200</v>
      </c>
      <c r="R8" s="6">
        <v>210</v>
      </c>
      <c r="S8" s="6">
        <f>MAX(J8:L8)+MAX(M8:O8)+MAX(P8:R8)</f>
        <v>530</v>
      </c>
      <c r="T8" s="7">
        <f>S8*I8</f>
        <v>390.981</v>
      </c>
    </row>
    <row r="9" spans="2:20" ht="15">
      <c r="B9" s="1">
        <v>2</v>
      </c>
      <c r="C9" s="2">
        <v>67.5</v>
      </c>
      <c r="D9" s="3" t="s">
        <v>142</v>
      </c>
      <c r="E9" s="4">
        <v>34968</v>
      </c>
      <c r="F9" s="3" t="s">
        <v>121</v>
      </c>
      <c r="G9" s="2" t="s">
        <v>22</v>
      </c>
      <c r="H9" s="5">
        <v>66.9</v>
      </c>
      <c r="I9" s="2">
        <v>0.7317</v>
      </c>
      <c r="J9" s="6">
        <v>-205</v>
      </c>
      <c r="K9" s="6">
        <v>210</v>
      </c>
      <c r="L9" s="6">
        <v>215</v>
      </c>
      <c r="M9" s="6">
        <v>110</v>
      </c>
      <c r="N9" s="6">
        <v>115</v>
      </c>
      <c r="O9" s="6">
        <v>-117.5</v>
      </c>
      <c r="P9" s="6">
        <v>175</v>
      </c>
      <c r="Q9" s="6">
        <v>-185</v>
      </c>
      <c r="R9" s="6">
        <v>-185</v>
      </c>
      <c r="S9" s="6">
        <f>MAX(J9:L9)+MAX(M9:O9)+MAX(P9:R9)</f>
        <v>505</v>
      </c>
      <c r="T9" s="7">
        <f>S9*I9</f>
        <v>369.5085</v>
      </c>
    </row>
    <row r="10" spans="2:20" ht="15">
      <c r="B10" s="1">
        <v>1</v>
      </c>
      <c r="C10" s="5">
        <v>67.5</v>
      </c>
      <c r="D10" s="3" t="s">
        <v>143</v>
      </c>
      <c r="E10" s="4">
        <v>32497</v>
      </c>
      <c r="F10" s="3" t="s">
        <v>15</v>
      </c>
      <c r="G10" s="2" t="s">
        <v>26</v>
      </c>
      <c r="H10" s="5">
        <v>63.6</v>
      </c>
      <c r="I10" s="2">
        <v>0.7671</v>
      </c>
      <c r="J10" s="6">
        <v>152.5</v>
      </c>
      <c r="K10" s="6">
        <v>-165</v>
      </c>
      <c r="L10" s="6">
        <v>170</v>
      </c>
      <c r="M10" s="6">
        <v>97.5</v>
      </c>
      <c r="N10" s="6">
        <v>102.5</v>
      </c>
      <c r="O10" s="6">
        <v>-107.5</v>
      </c>
      <c r="P10" s="6">
        <v>-150</v>
      </c>
      <c r="Q10" s="6">
        <v>160</v>
      </c>
      <c r="R10" s="6">
        <v>-172.5</v>
      </c>
      <c r="S10" s="6">
        <f>MAX(J10:L10)+MAX(M10:O10)+MAX(P10:R10)</f>
        <v>432.5</v>
      </c>
      <c r="T10" s="7">
        <f>S10*I10</f>
        <v>331.77075</v>
      </c>
    </row>
    <row r="11" spans="2:20" ht="15">
      <c r="B11" s="1"/>
      <c r="C11" s="5"/>
      <c r="D11" s="3"/>
      <c r="E11" s="4"/>
      <c r="F11" s="3"/>
      <c r="G11" s="2"/>
      <c r="H11" s="5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2:20" ht="15">
      <c r="B12" s="1">
        <v>1</v>
      </c>
      <c r="C12" s="2">
        <v>75</v>
      </c>
      <c r="D12" s="3" t="s">
        <v>144</v>
      </c>
      <c r="E12" s="4">
        <v>34903</v>
      </c>
      <c r="F12" s="3" t="s">
        <v>121</v>
      </c>
      <c r="G12" s="2" t="s">
        <v>22</v>
      </c>
      <c r="H12" s="5">
        <v>73.4</v>
      </c>
      <c r="I12" s="2">
        <v>0.676</v>
      </c>
      <c r="J12" s="6">
        <v>110</v>
      </c>
      <c r="K12" s="6">
        <v>125</v>
      </c>
      <c r="L12" s="6">
        <v>-135</v>
      </c>
      <c r="M12" s="6">
        <v>85</v>
      </c>
      <c r="N12" s="6">
        <v>95</v>
      </c>
      <c r="O12" s="6">
        <v>-100</v>
      </c>
      <c r="P12" s="6">
        <v>130</v>
      </c>
      <c r="Q12" s="6">
        <v>140</v>
      </c>
      <c r="R12" s="6">
        <v>-150</v>
      </c>
      <c r="S12" s="6">
        <f>MAX(J12:L12)+MAX(M12:O12)+MAX(P12:R12)</f>
        <v>360</v>
      </c>
      <c r="T12" s="7">
        <f>S12*I12</f>
        <v>243.36</v>
      </c>
    </row>
    <row r="13" spans="2:20" ht="15">
      <c r="B13" s="1">
        <v>1</v>
      </c>
      <c r="C13" s="8">
        <v>75</v>
      </c>
      <c r="D13" s="3" t="s">
        <v>145</v>
      </c>
      <c r="E13" s="4">
        <v>34228</v>
      </c>
      <c r="F13" s="3" t="s">
        <v>102</v>
      </c>
      <c r="G13" s="2" t="s">
        <v>40</v>
      </c>
      <c r="H13" s="5">
        <v>74.2</v>
      </c>
      <c r="I13" s="2">
        <v>0.6701</v>
      </c>
      <c r="J13" s="6">
        <v>210</v>
      </c>
      <c r="K13" s="6">
        <v>-230</v>
      </c>
      <c r="L13" s="6">
        <v>230</v>
      </c>
      <c r="M13" s="6">
        <v>125</v>
      </c>
      <c r="N13" s="6">
        <v>-135</v>
      </c>
      <c r="O13" s="6">
        <v>-140</v>
      </c>
      <c r="P13" s="6">
        <v>180</v>
      </c>
      <c r="Q13" s="6">
        <v>-200</v>
      </c>
      <c r="R13" s="6">
        <v>-200</v>
      </c>
      <c r="S13" s="6">
        <f>MAX(J13:L13)+MAX(M13:O13)+MAX(P13:R13)</f>
        <v>535</v>
      </c>
      <c r="T13" s="7">
        <f>S13*I13</f>
        <v>358.50350000000003</v>
      </c>
    </row>
    <row r="14" spans="2:20" ht="15">
      <c r="B14" s="1"/>
      <c r="C14" s="8"/>
      <c r="D14" s="3"/>
      <c r="E14" s="4"/>
      <c r="F14" s="3"/>
      <c r="G14" s="2"/>
      <c r="H14" s="5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2:20" ht="15">
      <c r="B15" s="1">
        <v>1</v>
      </c>
      <c r="C15" s="8">
        <v>90</v>
      </c>
      <c r="D15" s="3" t="s">
        <v>146</v>
      </c>
      <c r="E15" s="4">
        <v>33765</v>
      </c>
      <c r="F15" s="3" t="s">
        <v>54</v>
      </c>
      <c r="G15" s="2" t="s">
        <v>26</v>
      </c>
      <c r="H15" s="5">
        <v>89.4</v>
      </c>
      <c r="I15" s="2">
        <v>0.5877</v>
      </c>
      <c r="J15" s="6">
        <v>-300</v>
      </c>
      <c r="K15" s="6">
        <v>-300</v>
      </c>
      <c r="L15" s="6">
        <v>300</v>
      </c>
      <c r="M15" s="6">
        <v>-190</v>
      </c>
      <c r="N15" s="6">
        <v>190</v>
      </c>
      <c r="O15" s="6">
        <v>-210</v>
      </c>
      <c r="P15" s="6">
        <v>250</v>
      </c>
      <c r="Q15" s="6">
        <v>270</v>
      </c>
      <c r="R15" s="6">
        <v>-300</v>
      </c>
      <c r="S15" s="6">
        <f>MAX(J15:L15)+MAX(M15:O15)+MAX(P15:R15)</f>
        <v>760</v>
      </c>
      <c r="T15" s="7">
        <f>S15*I15</f>
        <v>446.652</v>
      </c>
    </row>
    <row r="16" spans="2:20" ht="15">
      <c r="B16" s="1">
        <v>2</v>
      </c>
      <c r="C16" s="2">
        <v>90</v>
      </c>
      <c r="D16" s="3" t="s">
        <v>147</v>
      </c>
      <c r="E16" s="4">
        <v>33148</v>
      </c>
      <c r="F16" s="3" t="s">
        <v>148</v>
      </c>
      <c r="G16" s="2" t="s">
        <v>26</v>
      </c>
      <c r="H16" s="5">
        <v>83.5</v>
      </c>
      <c r="I16" s="2">
        <v>0.6142</v>
      </c>
      <c r="J16" s="6">
        <v>-230</v>
      </c>
      <c r="K16" s="6">
        <v>230</v>
      </c>
      <c r="L16" s="6">
        <v>0</v>
      </c>
      <c r="M16" s="6">
        <v>150</v>
      </c>
      <c r="N16" s="6">
        <v>0</v>
      </c>
      <c r="O16" s="6">
        <v>0</v>
      </c>
      <c r="P16" s="6">
        <v>210</v>
      </c>
      <c r="Q16" s="6">
        <v>0</v>
      </c>
      <c r="R16" s="6">
        <v>0</v>
      </c>
      <c r="S16" s="6">
        <f>MAX(J16:L16)+MAX(M16:O16)+MAX(P16:R16)</f>
        <v>590</v>
      </c>
      <c r="T16" s="7">
        <f>S16*I16</f>
        <v>362.378</v>
      </c>
    </row>
    <row r="17" spans="2:20" ht="15">
      <c r="B17" s="1"/>
      <c r="C17" s="2"/>
      <c r="D17" s="3"/>
      <c r="E17" s="4"/>
      <c r="F17" s="3"/>
      <c r="G17" s="2"/>
      <c r="H17" s="5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2:20" ht="15">
      <c r="B18" s="1">
        <v>1</v>
      </c>
      <c r="C18" s="8">
        <v>90</v>
      </c>
      <c r="D18" s="3" t="s">
        <v>146</v>
      </c>
      <c r="E18" s="4">
        <v>33765</v>
      </c>
      <c r="F18" s="3" t="s">
        <v>54</v>
      </c>
      <c r="G18" s="2" t="s">
        <v>13</v>
      </c>
      <c r="H18" s="5">
        <v>89.4</v>
      </c>
      <c r="I18" s="2">
        <v>0.5877</v>
      </c>
      <c r="J18" s="6">
        <v>-300</v>
      </c>
      <c r="K18" s="6">
        <v>-300</v>
      </c>
      <c r="L18" s="6">
        <v>300</v>
      </c>
      <c r="M18" s="6">
        <v>-190</v>
      </c>
      <c r="N18" s="6">
        <v>190</v>
      </c>
      <c r="O18" s="6">
        <v>-210</v>
      </c>
      <c r="P18" s="6">
        <v>250</v>
      </c>
      <c r="Q18" s="6">
        <v>270</v>
      </c>
      <c r="R18" s="6">
        <v>-300</v>
      </c>
      <c r="S18" s="6">
        <f>MAX(J18:L18)+MAX(M18:O18)+MAX(P18:R18)</f>
        <v>760</v>
      </c>
      <c r="T18" s="7">
        <f>S18*I18</f>
        <v>446.652</v>
      </c>
    </row>
    <row r="19" spans="2:20" ht="15">
      <c r="B19" s="1">
        <v>2</v>
      </c>
      <c r="C19" s="2">
        <v>90</v>
      </c>
      <c r="D19" s="3" t="s">
        <v>149</v>
      </c>
      <c r="E19" s="4">
        <v>31976</v>
      </c>
      <c r="F19" s="3" t="s">
        <v>15</v>
      </c>
      <c r="G19" s="2" t="s">
        <v>13</v>
      </c>
      <c r="H19" s="5">
        <v>88.7</v>
      </c>
      <c r="I19" s="2">
        <v>0.5905</v>
      </c>
      <c r="J19" s="6">
        <v>250</v>
      </c>
      <c r="K19" s="6">
        <v>265</v>
      </c>
      <c r="L19" s="6">
        <v>0</v>
      </c>
      <c r="M19" s="6">
        <v>-150</v>
      </c>
      <c r="N19" s="6">
        <v>150</v>
      </c>
      <c r="O19" s="6">
        <v>162.5</v>
      </c>
      <c r="P19" s="6">
        <v>-260</v>
      </c>
      <c r="Q19" s="6">
        <v>260</v>
      </c>
      <c r="R19" s="6">
        <v>0</v>
      </c>
      <c r="S19" s="6">
        <f>MAX(J19:L19)+MAX(M19:O19)+MAX(P19:R19)</f>
        <v>687.5</v>
      </c>
      <c r="T19" s="7">
        <f>S19*I19</f>
        <v>405.96875</v>
      </c>
    </row>
    <row r="20" spans="2:20" ht="15">
      <c r="B20" s="1">
        <v>3</v>
      </c>
      <c r="C20" s="8">
        <v>90</v>
      </c>
      <c r="D20" s="3" t="s">
        <v>150</v>
      </c>
      <c r="E20" s="4">
        <v>30853</v>
      </c>
      <c r="F20" s="3" t="s">
        <v>121</v>
      </c>
      <c r="G20" s="2" t="s">
        <v>13</v>
      </c>
      <c r="H20" s="5">
        <v>87.9</v>
      </c>
      <c r="I20" s="2">
        <v>0.5939</v>
      </c>
      <c r="J20" s="6">
        <v>100</v>
      </c>
      <c r="K20" s="6">
        <v>0</v>
      </c>
      <c r="L20" s="6">
        <v>0</v>
      </c>
      <c r="M20" s="6">
        <v>100</v>
      </c>
      <c r="N20" s="6">
        <v>0</v>
      </c>
      <c r="O20" s="6">
        <v>0</v>
      </c>
      <c r="P20" s="6">
        <v>250</v>
      </c>
      <c r="Q20" s="6">
        <v>-262.5</v>
      </c>
      <c r="R20" s="6">
        <v>-262.5</v>
      </c>
      <c r="S20" s="6">
        <f>MAX(J20:L20)+MAX(M20:O20)+MAX(P20:R20)</f>
        <v>450</v>
      </c>
      <c r="T20" s="7">
        <f>S20*I20</f>
        <v>267.255</v>
      </c>
    </row>
    <row r="21" spans="2:20" ht="15">
      <c r="B21" s="1"/>
      <c r="C21" s="8"/>
      <c r="D21" s="3"/>
      <c r="E21" s="4"/>
      <c r="F21" s="3"/>
      <c r="G21" s="2"/>
      <c r="H21" s="5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2:20" ht="15">
      <c r="B22" s="1">
        <v>1</v>
      </c>
      <c r="C22" s="2">
        <v>100</v>
      </c>
      <c r="D22" s="3" t="s">
        <v>56</v>
      </c>
      <c r="E22" s="4">
        <v>27521</v>
      </c>
      <c r="F22" s="3" t="s">
        <v>55</v>
      </c>
      <c r="G22" s="2" t="s">
        <v>13</v>
      </c>
      <c r="H22" s="5">
        <v>97</v>
      </c>
      <c r="I22" s="2">
        <v>0.5619</v>
      </c>
      <c r="J22" s="6">
        <v>160</v>
      </c>
      <c r="K22" s="6">
        <v>190</v>
      </c>
      <c r="L22" s="6">
        <v>-210</v>
      </c>
      <c r="M22" s="6">
        <v>130</v>
      </c>
      <c r="N22" s="6">
        <v>-145</v>
      </c>
      <c r="O22" s="6">
        <v>-150</v>
      </c>
      <c r="P22" s="6">
        <v>180</v>
      </c>
      <c r="Q22" s="6">
        <v>200</v>
      </c>
      <c r="R22" s="6">
        <v>210</v>
      </c>
      <c r="S22" s="6">
        <f>MAX(J22:L22)+MAX(M22:O22)+MAX(P22:R22)</f>
        <v>530</v>
      </c>
      <c r="T22" s="7">
        <f>S22*I22</f>
        <v>297.80699999999996</v>
      </c>
    </row>
    <row r="23" spans="2:20" ht="15">
      <c r="B23" s="1"/>
      <c r="C23" s="2"/>
      <c r="D23" s="3"/>
      <c r="E23" s="4"/>
      <c r="F23" s="3"/>
      <c r="G23" s="2"/>
      <c r="H23" s="5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</row>
    <row r="24" spans="2:20" ht="15">
      <c r="B24" s="1">
        <v>1</v>
      </c>
      <c r="C24" s="2">
        <v>110</v>
      </c>
      <c r="D24" s="3" t="s">
        <v>151</v>
      </c>
      <c r="E24" s="4">
        <v>27781</v>
      </c>
      <c r="F24" s="3" t="s">
        <v>152</v>
      </c>
      <c r="G24" s="2" t="s">
        <v>13</v>
      </c>
      <c r="H24" s="5">
        <v>105.5</v>
      </c>
      <c r="I24" s="2">
        <v>0.5429</v>
      </c>
      <c r="J24" s="6">
        <v>210</v>
      </c>
      <c r="K24" s="6">
        <v>225</v>
      </c>
      <c r="L24" s="6">
        <v>0</v>
      </c>
      <c r="M24" s="6">
        <v>145</v>
      </c>
      <c r="N24" s="6">
        <v>155</v>
      </c>
      <c r="O24" s="6">
        <v>-165</v>
      </c>
      <c r="P24" s="6">
        <v>200</v>
      </c>
      <c r="Q24" s="6">
        <v>-215</v>
      </c>
      <c r="R24" s="6">
        <v>0</v>
      </c>
      <c r="S24" s="6">
        <f>MAX(J24:L24)+MAX(M24:O24)+MAX(P24:R24)</f>
        <v>580</v>
      </c>
      <c r="T24" s="7">
        <f>S24*I24</f>
        <v>314.882</v>
      </c>
    </row>
    <row r="25" spans="2:20" ht="15">
      <c r="B25" s="1"/>
      <c r="C25" s="2"/>
      <c r="D25" s="3"/>
      <c r="E25" s="4"/>
      <c r="F25" s="3"/>
      <c r="G25" s="2"/>
      <c r="H25" s="5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2:20" ht="15">
      <c r="B26" s="1">
        <v>1</v>
      </c>
      <c r="C26" s="2">
        <v>125</v>
      </c>
      <c r="D26" s="3" t="s">
        <v>153</v>
      </c>
      <c r="E26" s="4">
        <v>28797</v>
      </c>
      <c r="F26" s="3" t="s">
        <v>54</v>
      </c>
      <c r="G26" s="2" t="s">
        <v>13</v>
      </c>
      <c r="H26" s="5">
        <v>113.6</v>
      </c>
      <c r="I26" s="2">
        <v>0.5327</v>
      </c>
      <c r="J26" s="6">
        <v>370</v>
      </c>
      <c r="K26" s="6">
        <v>-410</v>
      </c>
      <c r="L26" s="6">
        <v>-410</v>
      </c>
      <c r="M26" s="6">
        <v>245</v>
      </c>
      <c r="N26" s="6">
        <v>252.5</v>
      </c>
      <c r="O26" s="6">
        <v>0</v>
      </c>
      <c r="P26" s="6">
        <v>-310</v>
      </c>
      <c r="Q26" s="6">
        <v>310</v>
      </c>
      <c r="R26" s="6">
        <v>-345</v>
      </c>
      <c r="S26" s="6">
        <f>MAX(J26:L26)+MAX(M26:O26)+MAX(P26:R26)</f>
        <v>932.5</v>
      </c>
      <c r="T26" s="7">
        <f>S26*I26</f>
        <v>496.74274999999994</v>
      </c>
    </row>
  </sheetData>
  <sheetProtection/>
  <mergeCells count="4">
    <mergeCell ref="B2:T2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57421875" style="11" bestFit="1" customWidth="1"/>
    <col min="4" max="4" width="21.140625" style="11" customWidth="1"/>
    <col min="5" max="5" width="10.140625" style="11" bestFit="1" customWidth="1"/>
    <col min="6" max="6" width="26.8515625" style="11" bestFit="1" customWidth="1"/>
    <col min="7" max="7" width="9.57421875" style="11" bestFit="1" customWidth="1"/>
    <col min="8" max="8" width="5.57421875" style="11" bestFit="1" customWidth="1"/>
    <col min="9" max="9" width="7.140625" style="11" bestFit="1" customWidth="1"/>
    <col min="10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17" t="s">
        <v>154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  <c r="K3" s="16"/>
      <c r="L3" s="16"/>
      <c r="M3" s="16" t="s">
        <v>9</v>
      </c>
      <c r="N3" s="16"/>
      <c r="O3" s="16"/>
      <c r="P3" s="16" t="s">
        <v>10</v>
      </c>
      <c r="Q3" s="16"/>
      <c r="R3" s="16"/>
      <c r="S3" s="15" t="s">
        <v>11</v>
      </c>
      <c r="T3" s="15" t="s">
        <v>12</v>
      </c>
    </row>
    <row r="4" spans="2:20" ht="15">
      <c r="B4" s="1">
        <v>1</v>
      </c>
      <c r="C4" s="8">
        <v>56</v>
      </c>
      <c r="D4" s="3" t="s">
        <v>155</v>
      </c>
      <c r="E4" s="4">
        <v>34687</v>
      </c>
      <c r="F4" s="3" t="s">
        <v>156</v>
      </c>
      <c r="G4" s="2" t="s">
        <v>22</v>
      </c>
      <c r="H4" s="5">
        <v>54.4</v>
      </c>
      <c r="I4" s="2">
        <v>0.9035</v>
      </c>
      <c r="J4" s="6">
        <v>170</v>
      </c>
      <c r="K4" s="6">
        <v>180</v>
      </c>
      <c r="L4" s="6">
        <v>-190</v>
      </c>
      <c r="M4" s="6">
        <v>95</v>
      </c>
      <c r="N4" s="6">
        <v>102.5</v>
      </c>
      <c r="O4" s="6">
        <v>-107.5</v>
      </c>
      <c r="P4" s="6">
        <v>175</v>
      </c>
      <c r="Q4" s="6">
        <v>182.5</v>
      </c>
      <c r="R4" s="6">
        <v>0</v>
      </c>
      <c r="S4" s="6">
        <f>MAX(J4:L4)+MAX(M4:O4)+MAX(P4:R4)</f>
        <v>465</v>
      </c>
      <c r="T4" s="9">
        <f>S4*I4</f>
        <v>420.1275</v>
      </c>
    </row>
    <row r="5" spans="2:20" ht="15">
      <c r="B5" s="1"/>
      <c r="C5" s="8"/>
      <c r="D5" s="3"/>
      <c r="E5" s="4"/>
      <c r="F5" s="3"/>
      <c r="G5" s="2"/>
      <c r="H5" s="5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9"/>
    </row>
    <row r="6" spans="2:20" ht="15">
      <c r="B6" s="1">
        <v>1</v>
      </c>
      <c r="C6" s="8">
        <v>90</v>
      </c>
      <c r="D6" s="3" t="s">
        <v>157</v>
      </c>
      <c r="E6" s="4">
        <v>20175</v>
      </c>
      <c r="F6" s="3" t="s">
        <v>121</v>
      </c>
      <c r="G6" s="2" t="s">
        <v>158</v>
      </c>
      <c r="H6" s="5">
        <v>88.8</v>
      </c>
      <c r="I6" s="2">
        <v>0.8733</v>
      </c>
      <c r="J6" s="6">
        <v>-220</v>
      </c>
      <c r="K6" s="6">
        <v>220</v>
      </c>
      <c r="L6" s="6">
        <v>230</v>
      </c>
      <c r="M6" s="6">
        <v>150</v>
      </c>
      <c r="N6" s="6">
        <v>-155</v>
      </c>
      <c r="O6" s="6">
        <v>155</v>
      </c>
      <c r="P6" s="6">
        <v>205</v>
      </c>
      <c r="Q6" s="6">
        <v>215</v>
      </c>
      <c r="R6" s="6">
        <v>220</v>
      </c>
      <c r="S6" s="6">
        <f>MAX(J6:L6)+MAX(M6:O6)+MAX(P6:R6)</f>
        <v>605</v>
      </c>
      <c r="T6" s="9">
        <f>S6*I6</f>
        <v>528.3465</v>
      </c>
    </row>
    <row r="7" spans="2:20" ht="15">
      <c r="B7" s="1">
        <v>1</v>
      </c>
      <c r="C7" s="2">
        <v>90</v>
      </c>
      <c r="D7" s="3" t="s">
        <v>159</v>
      </c>
      <c r="E7" s="4">
        <v>17885</v>
      </c>
      <c r="F7" s="3" t="s">
        <v>160</v>
      </c>
      <c r="G7" s="2" t="s">
        <v>161</v>
      </c>
      <c r="H7" s="5">
        <v>84.3</v>
      </c>
      <c r="I7" s="10">
        <v>1.1045</v>
      </c>
      <c r="J7" s="6">
        <v>270</v>
      </c>
      <c r="K7" s="6">
        <v>290</v>
      </c>
      <c r="L7" s="6">
        <v>300</v>
      </c>
      <c r="M7" s="6">
        <v>160</v>
      </c>
      <c r="N7" s="6">
        <v>175</v>
      </c>
      <c r="O7" s="6">
        <v>-185</v>
      </c>
      <c r="P7" s="6">
        <v>220</v>
      </c>
      <c r="Q7" s="6">
        <v>240</v>
      </c>
      <c r="R7" s="6">
        <v>0</v>
      </c>
      <c r="S7" s="6">
        <f>MAX(J7:L7)+MAX(M7:O7)+MAX(P7:R7)</f>
        <v>715</v>
      </c>
      <c r="T7" s="9">
        <f>S7*I7</f>
        <v>789.7175</v>
      </c>
    </row>
    <row r="8" spans="2:20" ht="15">
      <c r="B8" s="1">
        <v>1</v>
      </c>
      <c r="C8" s="2">
        <v>90</v>
      </c>
      <c r="D8" s="3" t="s">
        <v>162</v>
      </c>
      <c r="E8" s="4">
        <v>30156</v>
      </c>
      <c r="F8" s="3" t="s">
        <v>15</v>
      </c>
      <c r="G8" s="2" t="s">
        <v>13</v>
      </c>
      <c r="H8" s="5">
        <v>89.7</v>
      </c>
      <c r="I8" s="2">
        <v>0.5865</v>
      </c>
      <c r="J8" s="6">
        <v>305</v>
      </c>
      <c r="K8" s="6">
        <v>320</v>
      </c>
      <c r="L8" s="6">
        <v>340</v>
      </c>
      <c r="M8" s="6">
        <v>200</v>
      </c>
      <c r="N8" s="6">
        <v>210</v>
      </c>
      <c r="O8" s="6">
        <v>220</v>
      </c>
      <c r="P8" s="6">
        <v>250</v>
      </c>
      <c r="Q8" s="6">
        <v>265</v>
      </c>
      <c r="R8" s="6">
        <v>280</v>
      </c>
      <c r="S8" s="6">
        <f>MAX(J8:L8)+MAX(M8:O8)+MAX(P8:R8)</f>
        <v>840</v>
      </c>
      <c r="T8" s="9">
        <f>S8*I8</f>
        <v>492.66</v>
      </c>
    </row>
    <row r="9" spans="2:20" ht="15">
      <c r="B9" s="1"/>
      <c r="C9" s="2"/>
      <c r="D9" s="3"/>
      <c r="E9" s="4"/>
      <c r="F9" s="3"/>
      <c r="G9" s="2"/>
      <c r="H9" s="5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9"/>
    </row>
    <row r="10" spans="2:20" ht="15">
      <c r="B10" s="1">
        <v>1</v>
      </c>
      <c r="C10" s="8">
        <v>100</v>
      </c>
      <c r="D10" s="3" t="s">
        <v>163</v>
      </c>
      <c r="E10" s="4">
        <v>33664</v>
      </c>
      <c r="F10" s="3" t="s">
        <v>15</v>
      </c>
      <c r="G10" s="2" t="s">
        <v>26</v>
      </c>
      <c r="H10" s="5">
        <v>96</v>
      </c>
      <c r="I10" s="2">
        <v>0.5648</v>
      </c>
      <c r="J10" s="6">
        <v>220</v>
      </c>
      <c r="K10" s="6">
        <v>235</v>
      </c>
      <c r="L10" s="6">
        <v>245</v>
      </c>
      <c r="M10" s="6">
        <v>150</v>
      </c>
      <c r="N10" s="6">
        <v>0</v>
      </c>
      <c r="O10" s="6">
        <v>0</v>
      </c>
      <c r="P10" s="6">
        <v>180</v>
      </c>
      <c r="Q10" s="6">
        <v>195</v>
      </c>
      <c r="R10" s="6">
        <v>205</v>
      </c>
      <c r="S10" s="6">
        <f>MAX(J10:L10)+MAX(M10:O10)+MAX(P10:R10)</f>
        <v>600</v>
      </c>
      <c r="T10" s="9">
        <f>S10*I10</f>
        <v>338.88</v>
      </c>
    </row>
    <row r="11" spans="2:20" ht="15">
      <c r="B11" s="1"/>
      <c r="C11" s="8"/>
      <c r="D11" s="3"/>
      <c r="E11" s="4"/>
      <c r="F11" s="3"/>
      <c r="G11" s="2"/>
      <c r="H11" s="5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</row>
    <row r="12" spans="2:20" ht="15">
      <c r="B12" s="1">
        <v>1</v>
      </c>
      <c r="C12" s="2">
        <v>100</v>
      </c>
      <c r="D12" s="3" t="s">
        <v>164</v>
      </c>
      <c r="E12" s="4">
        <v>31860</v>
      </c>
      <c r="F12" s="3" t="s">
        <v>156</v>
      </c>
      <c r="G12" s="2" t="s">
        <v>13</v>
      </c>
      <c r="H12" s="5">
        <v>97.4</v>
      </c>
      <c r="I12" s="2">
        <v>0.5608</v>
      </c>
      <c r="J12" s="6">
        <v>-290</v>
      </c>
      <c r="K12" s="6">
        <v>290</v>
      </c>
      <c r="L12" s="6">
        <v>-305</v>
      </c>
      <c r="M12" s="6">
        <v>190</v>
      </c>
      <c r="N12" s="6">
        <v>-200</v>
      </c>
      <c r="O12" s="6">
        <v>-200</v>
      </c>
      <c r="P12" s="6">
        <v>280</v>
      </c>
      <c r="Q12" s="6">
        <v>290</v>
      </c>
      <c r="R12" s="6">
        <v>-300</v>
      </c>
      <c r="S12" s="6">
        <f>MAX(J12:L12)+MAX(M12:O12)+MAX(P12:R12)</f>
        <v>770</v>
      </c>
      <c r="T12" s="9">
        <f>S12*I12</f>
        <v>431.816</v>
      </c>
    </row>
    <row r="13" spans="2:20" ht="15">
      <c r="B13" s="1">
        <v>2</v>
      </c>
      <c r="C13" s="2">
        <v>100</v>
      </c>
      <c r="D13" s="3" t="s">
        <v>165</v>
      </c>
      <c r="E13" s="4">
        <v>30388</v>
      </c>
      <c r="F13" s="3" t="s">
        <v>15</v>
      </c>
      <c r="G13" s="2" t="s">
        <v>13</v>
      </c>
      <c r="H13" s="5">
        <v>96.1</v>
      </c>
      <c r="I13" s="2">
        <v>0.5645</v>
      </c>
      <c r="J13" s="6">
        <v>300</v>
      </c>
      <c r="K13" s="6">
        <v>310</v>
      </c>
      <c r="L13" s="6">
        <v>-320</v>
      </c>
      <c r="M13" s="6">
        <v>-170</v>
      </c>
      <c r="N13" s="6">
        <v>170</v>
      </c>
      <c r="O13" s="6">
        <v>-180</v>
      </c>
      <c r="P13" s="6">
        <v>240</v>
      </c>
      <c r="Q13" s="6">
        <v>250</v>
      </c>
      <c r="R13" s="6">
        <v>260</v>
      </c>
      <c r="S13" s="6">
        <f>MAX(J13:L13)+MAX(M13:O13)+MAX(P13:R13)</f>
        <v>740</v>
      </c>
      <c r="T13" s="9">
        <f>S13*I13</f>
        <v>417.73</v>
      </c>
    </row>
    <row r="14" spans="2:20" ht="15">
      <c r="B14" s="1"/>
      <c r="C14" s="2"/>
      <c r="D14" s="3"/>
      <c r="E14" s="4"/>
      <c r="F14" s="3"/>
      <c r="G14" s="2"/>
      <c r="H14" s="5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</row>
    <row r="15" spans="2:20" ht="15">
      <c r="B15" s="1">
        <v>1</v>
      </c>
      <c r="C15" s="2">
        <v>110</v>
      </c>
      <c r="D15" s="3" t="s">
        <v>166</v>
      </c>
      <c r="E15" s="4">
        <v>18405</v>
      </c>
      <c r="F15" s="3" t="s">
        <v>121</v>
      </c>
      <c r="G15" s="2" t="s">
        <v>161</v>
      </c>
      <c r="H15" s="5">
        <v>104.6</v>
      </c>
      <c r="I15" s="2">
        <v>0.9554</v>
      </c>
      <c r="J15" s="6">
        <v>180</v>
      </c>
      <c r="K15" s="6">
        <v>200</v>
      </c>
      <c r="L15" s="6">
        <v>210</v>
      </c>
      <c r="M15" s="6">
        <v>140</v>
      </c>
      <c r="N15" s="6">
        <v>150</v>
      </c>
      <c r="O15" s="6">
        <v>-155</v>
      </c>
      <c r="P15" s="6">
        <v>140</v>
      </c>
      <c r="Q15" s="6">
        <v>160</v>
      </c>
      <c r="R15" s="6">
        <v>170</v>
      </c>
      <c r="S15" s="6">
        <f>MAX(J15:L15)+MAX(M15:O15)+MAX(P15:R15)</f>
        <v>530</v>
      </c>
      <c r="T15" s="9">
        <f>S15*I15</f>
        <v>506.362</v>
      </c>
    </row>
    <row r="16" spans="2:20" ht="15">
      <c r="B16" s="1">
        <v>1</v>
      </c>
      <c r="C16" s="2">
        <v>110</v>
      </c>
      <c r="D16" s="3" t="s">
        <v>133</v>
      </c>
      <c r="E16" s="4">
        <v>30925</v>
      </c>
      <c r="F16" s="3" t="s">
        <v>55</v>
      </c>
      <c r="G16" s="2" t="s">
        <v>13</v>
      </c>
      <c r="H16" s="5">
        <v>107.3</v>
      </c>
      <c r="I16" s="2">
        <v>0.5401</v>
      </c>
      <c r="J16" s="6">
        <v>300</v>
      </c>
      <c r="K16" s="6">
        <v>-310</v>
      </c>
      <c r="L16" s="6">
        <v>-310</v>
      </c>
      <c r="M16" s="6">
        <v>170</v>
      </c>
      <c r="N16" s="6">
        <v>200</v>
      </c>
      <c r="O16" s="6">
        <v>-210</v>
      </c>
      <c r="P16" s="6">
        <v>270</v>
      </c>
      <c r="Q16" s="6">
        <v>-290</v>
      </c>
      <c r="R16" s="6">
        <v>-290</v>
      </c>
      <c r="S16" s="6">
        <f>MAX(J16:L16)+MAX(M16:O16)+MAX(P16:R16)</f>
        <v>770</v>
      </c>
      <c r="T16" s="9">
        <f>S16*I16</f>
        <v>415.877</v>
      </c>
    </row>
  </sheetData>
  <sheetProtection/>
  <mergeCells count="4">
    <mergeCell ref="B2:T2"/>
    <mergeCell ref="J3:L3"/>
    <mergeCell ref="M3:O3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5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7109375" style="11" customWidth="1"/>
    <col min="4" max="4" width="21.00390625" style="11" bestFit="1" customWidth="1"/>
    <col min="5" max="5" width="10.140625" style="11" bestFit="1" customWidth="1"/>
    <col min="6" max="6" width="30.57421875" style="11" bestFit="1" customWidth="1"/>
    <col min="7" max="7" width="9.57421875" style="11" bestFit="1" customWidth="1"/>
    <col min="8" max="8" width="5.57421875" style="11" bestFit="1" customWidth="1"/>
    <col min="9" max="9" width="6.57421875" style="11" bestFit="1" customWidth="1"/>
    <col min="10" max="13" width="6.7109375" style="11" bestFit="1" customWidth="1"/>
    <col min="14" max="14" width="10.00390625" style="11" bestFit="1" customWidth="1"/>
    <col min="15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21" t="s">
        <v>167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/>
      <c r="P2" s="24"/>
      <c r="Q2" s="24"/>
      <c r="R2" s="24"/>
      <c r="S2" s="24"/>
      <c r="T2" s="24"/>
    </row>
    <row r="3" spans="2:14" ht="15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9</v>
      </c>
      <c r="K3" s="23"/>
      <c r="L3" s="23"/>
      <c r="M3" s="22" t="s">
        <v>11</v>
      </c>
      <c r="N3" s="22" t="s">
        <v>12</v>
      </c>
    </row>
    <row r="4" spans="2:14" ht="15">
      <c r="B4" s="25">
        <v>1</v>
      </c>
      <c r="C4" s="2">
        <v>48</v>
      </c>
      <c r="D4" s="3" t="s">
        <v>168</v>
      </c>
      <c r="E4" s="4">
        <v>33347</v>
      </c>
      <c r="F4" s="3" t="s">
        <v>15</v>
      </c>
      <c r="G4" s="2" t="s">
        <v>26</v>
      </c>
      <c r="H4" s="5">
        <v>48</v>
      </c>
      <c r="I4" s="2">
        <v>1.0336</v>
      </c>
      <c r="J4" s="6">
        <v>25</v>
      </c>
      <c r="K4" s="6">
        <v>30</v>
      </c>
      <c r="L4" s="6">
        <v>35</v>
      </c>
      <c r="M4" s="6">
        <f aca="true" t="shared" si="0" ref="M4:M10">MAX(J4:L4)</f>
        <v>35</v>
      </c>
      <c r="N4" s="7">
        <f aca="true" t="shared" si="1" ref="N4:N10">M4*I4</f>
        <v>36.176</v>
      </c>
    </row>
    <row r="5" spans="2:14" ht="15">
      <c r="B5" s="25">
        <v>1</v>
      </c>
      <c r="C5" s="5">
        <v>48</v>
      </c>
      <c r="D5" s="3" t="s">
        <v>169</v>
      </c>
      <c r="E5" s="4">
        <v>31157</v>
      </c>
      <c r="F5" s="3" t="s">
        <v>15</v>
      </c>
      <c r="G5" s="2" t="s">
        <v>13</v>
      </c>
      <c r="H5" s="5">
        <v>48</v>
      </c>
      <c r="I5" s="2">
        <v>1.0336</v>
      </c>
      <c r="J5" s="6">
        <v>30</v>
      </c>
      <c r="K5" s="6">
        <v>35</v>
      </c>
      <c r="L5" s="6">
        <v>-37.5</v>
      </c>
      <c r="M5" s="6">
        <f t="shared" si="0"/>
        <v>35</v>
      </c>
      <c r="N5" s="7">
        <f t="shared" si="1"/>
        <v>36.176</v>
      </c>
    </row>
    <row r="6" spans="2:14" ht="15">
      <c r="B6" s="25">
        <v>1</v>
      </c>
      <c r="C6" s="5">
        <v>48</v>
      </c>
      <c r="D6" s="3" t="s">
        <v>170</v>
      </c>
      <c r="E6" s="4">
        <v>34920</v>
      </c>
      <c r="F6" s="3" t="s">
        <v>15</v>
      </c>
      <c r="G6" s="2" t="s">
        <v>22</v>
      </c>
      <c r="H6" s="5">
        <v>46.7</v>
      </c>
      <c r="I6" s="2">
        <v>1.0827</v>
      </c>
      <c r="J6" s="6">
        <v>27.5</v>
      </c>
      <c r="K6" s="6">
        <v>-30</v>
      </c>
      <c r="L6" s="6">
        <v>-32.5</v>
      </c>
      <c r="M6" s="6">
        <f t="shared" si="0"/>
        <v>27.5</v>
      </c>
      <c r="N6" s="7">
        <f t="shared" si="1"/>
        <v>29.77425</v>
      </c>
    </row>
    <row r="7" spans="2:14" ht="15">
      <c r="B7" s="25">
        <v>1</v>
      </c>
      <c r="C7" s="5">
        <v>52</v>
      </c>
      <c r="D7" s="3" t="s">
        <v>171</v>
      </c>
      <c r="E7" s="4">
        <v>35346</v>
      </c>
      <c r="F7" s="3" t="s">
        <v>15</v>
      </c>
      <c r="G7" s="2" t="s">
        <v>18</v>
      </c>
      <c r="H7" s="5">
        <v>50.9</v>
      </c>
      <c r="I7" s="2">
        <v>0.9757</v>
      </c>
      <c r="J7" s="6">
        <v>65</v>
      </c>
      <c r="K7" s="6">
        <v>-67.5</v>
      </c>
      <c r="L7" s="6">
        <v>70</v>
      </c>
      <c r="M7" s="6">
        <f t="shared" si="0"/>
        <v>70</v>
      </c>
      <c r="N7" s="7">
        <f t="shared" si="1"/>
        <v>68.299</v>
      </c>
    </row>
    <row r="8" spans="2:14" ht="15">
      <c r="B8" s="25">
        <v>1</v>
      </c>
      <c r="C8" s="5">
        <v>56</v>
      </c>
      <c r="D8" s="3" t="s">
        <v>172</v>
      </c>
      <c r="E8" s="4">
        <v>34370</v>
      </c>
      <c r="F8" s="3" t="s">
        <v>173</v>
      </c>
      <c r="G8" s="2" t="s">
        <v>40</v>
      </c>
      <c r="H8" s="5">
        <v>52.9</v>
      </c>
      <c r="I8" s="2">
        <v>0.9328</v>
      </c>
      <c r="J8" s="6">
        <v>80</v>
      </c>
      <c r="K8" s="6">
        <v>-87.5</v>
      </c>
      <c r="L8" s="6">
        <v>-87.5</v>
      </c>
      <c r="M8" s="6">
        <f t="shared" si="0"/>
        <v>80</v>
      </c>
      <c r="N8" s="7">
        <f t="shared" si="1"/>
        <v>74.624</v>
      </c>
    </row>
    <row r="9" spans="2:14" ht="15">
      <c r="B9" s="25">
        <v>1</v>
      </c>
      <c r="C9" s="5">
        <v>60</v>
      </c>
      <c r="D9" s="3" t="s">
        <v>174</v>
      </c>
      <c r="E9" s="4">
        <v>29361</v>
      </c>
      <c r="F9" s="3" t="s">
        <v>15</v>
      </c>
      <c r="G9" s="2" t="s">
        <v>13</v>
      </c>
      <c r="H9" s="5">
        <v>59</v>
      </c>
      <c r="I9" s="2">
        <v>0.8725</v>
      </c>
      <c r="J9" s="6">
        <v>-30</v>
      </c>
      <c r="K9" s="6">
        <v>30</v>
      </c>
      <c r="L9" s="6">
        <v>37.5</v>
      </c>
      <c r="M9" s="6">
        <f t="shared" si="0"/>
        <v>37.5</v>
      </c>
      <c r="N9" s="7">
        <f t="shared" si="1"/>
        <v>32.71875</v>
      </c>
    </row>
    <row r="10" spans="2:14" ht="15">
      <c r="B10" s="25">
        <v>1</v>
      </c>
      <c r="C10" s="5">
        <v>82.5</v>
      </c>
      <c r="D10" s="3" t="s">
        <v>175</v>
      </c>
      <c r="E10" s="4">
        <v>30758</v>
      </c>
      <c r="F10" s="3" t="s">
        <v>46</v>
      </c>
      <c r="G10" s="2" t="s">
        <v>13</v>
      </c>
      <c r="H10" s="5">
        <v>76.8</v>
      </c>
      <c r="I10" s="2">
        <v>0.7094</v>
      </c>
      <c r="J10" s="6">
        <v>52.5</v>
      </c>
      <c r="K10" s="6">
        <v>-55</v>
      </c>
      <c r="L10" s="6">
        <v>-57.5</v>
      </c>
      <c r="M10" s="6">
        <f t="shared" si="0"/>
        <v>52.5</v>
      </c>
      <c r="N10" s="7">
        <f t="shared" si="1"/>
        <v>37.243500000000004</v>
      </c>
    </row>
    <row r="11" spans="2:14" ht="15">
      <c r="B11" s="25"/>
      <c r="C11" s="2"/>
      <c r="D11" s="3"/>
      <c r="E11" s="4"/>
      <c r="F11" s="3"/>
      <c r="G11" s="2"/>
      <c r="H11" s="5"/>
      <c r="I11" s="2"/>
      <c r="J11" s="6"/>
      <c r="K11" s="6"/>
      <c r="L11" s="6"/>
      <c r="M11" s="6"/>
      <c r="N11" s="7"/>
    </row>
    <row r="12" spans="2:14" ht="15">
      <c r="B12" s="25">
        <v>1</v>
      </c>
      <c r="C12" s="2">
        <v>60</v>
      </c>
      <c r="D12" s="3" t="s">
        <v>176</v>
      </c>
      <c r="E12" s="4">
        <v>35809</v>
      </c>
      <c r="F12" s="3" t="s">
        <v>177</v>
      </c>
      <c r="G12" s="2" t="s">
        <v>18</v>
      </c>
      <c r="H12" s="5">
        <v>57.5</v>
      </c>
      <c r="I12" s="2">
        <v>0.85</v>
      </c>
      <c r="J12" s="6">
        <v>65</v>
      </c>
      <c r="K12" s="6">
        <v>67.5</v>
      </c>
      <c r="L12" s="6">
        <v>-70</v>
      </c>
      <c r="M12" s="6">
        <f>MAX(J12:L12)</f>
        <v>67.5</v>
      </c>
      <c r="N12" s="7">
        <f>M12*I12</f>
        <v>57.375</v>
      </c>
    </row>
    <row r="13" spans="2:14" ht="15">
      <c r="B13" s="25">
        <v>2</v>
      </c>
      <c r="C13" s="2">
        <v>60</v>
      </c>
      <c r="D13" s="3" t="s">
        <v>16</v>
      </c>
      <c r="E13" s="4">
        <v>35895</v>
      </c>
      <c r="F13" s="3" t="s">
        <v>121</v>
      </c>
      <c r="G13" s="2" t="s">
        <v>18</v>
      </c>
      <c r="H13" s="5">
        <v>57.9</v>
      </c>
      <c r="I13" s="2">
        <v>0.8437</v>
      </c>
      <c r="J13" s="6">
        <v>50</v>
      </c>
      <c r="K13" s="6">
        <v>55</v>
      </c>
      <c r="L13" s="6">
        <v>57.5</v>
      </c>
      <c r="M13" s="6">
        <f>MAX(J13:L13)</f>
        <v>57.5</v>
      </c>
      <c r="N13" s="7">
        <f>M13*I13</f>
        <v>48.51275</v>
      </c>
    </row>
    <row r="14" spans="2:14" ht="15">
      <c r="B14" s="25"/>
      <c r="C14" s="2"/>
      <c r="D14" s="3"/>
      <c r="E14" s="4"/>
      <c r="F14" s="3"/>
      <c r="G14" s="2"/>
      <c r="H14" s="5"/>
      <c r="I14" s="2"/>
      <c r="J14" s="6"/>
      <c r="K14" s="6"/>
      <c r="L14" s="6"/>
      <c r="M14" s="6"/>
      <c r="N14" s="7"/>
    </row>
    <row r="15" spans="2:14" ht="15">
      <c r="B15" s="25">
        <v>1</v>
      </c>
      <c r="C15" s="2">
        <v>67.5</v>
      </c>
      <c r="D15" s="3" t="s">
        <v>178</v>
      </c>
      <c r="E15" s="4">
        <v>35374</v>
      </c>
      <c r="F15" s="3" t="s">
        <v>179</v>
      </c>
      <c r="G15" s="2" t="s">
        <v>18</v>
      </c>
      <c r="H15" s="5">
        <v>63</v>
      </c>
      <c r="I15" s="10">
        <v>0.7741</v>
      </c>
      <c r="J15" s="6">
        <v>105</v>
      </c>
      <c r="K15" s="6">
        <v>-110</v>
      </c>
      <c r="L15" s="6">
        <v>-110</v>
      </c>
      <c r="M15" s="6">
        <f>MAX(J15:L15)</f>
        <v>105</v>
      </c>
      <c r="N15" s="7">
        <f>M15*I15</f>
        <v>81.2805</v>
      </c>
    </row>
    <row r="16" spans="2:14" ht="15">
      <c r="B16" s="25">
        <v>2</v>
      </c>
      <c r="C16" s="5">
        <v>67.5</v>
      </c>
      <c r="D16" s="3" t="s">
        <v>180</v>
      </c>
      <c r="E16" s="4">
        <v>35726</v>
      </c>
      <c r="F16" s="3" t="s">
        <v>177</v>
      </c>
      <c r="G16" s="2" t="s">
        <v>18</v>
      </c>
      <c r="H16" s="5">
        <v>65.2</v>
      </c>
      <c r="I16" s="2">
        <v>0.7492</v>
      </c>
      <c r="J16" s="6">
        <v>77.5</v>
      </c>
      <c r="K16" s="6">
        <v>80</v>
      </c>
      <c r="L16" s="6">
        <v>82.5</v>
      </c>
      <c r="M16" s="6">
        <f>MAX(J16:L16)</f>
        <v>82.5</v>
      </c>
      <c r="N16" s="7">
        <f>M16*I16</f>
        <v>61.809</v>
      </c>
    </row>
    <row r="17" spans="2:14" ht="15">
      <c r="B17" s="25">
        <v>1</v>
      </c>
      <c r="C17" s="2">
        <v>67.5</v>
      </c>
      <c r="D17" s="3" t="s">
        <v>181</v>
      </c>
      <c r="E17" s="4">
        <v>33541</v>
      </c>
      <c r="F17" s="3" t="s">
        <v>15</v>
      </c>
      <c r="G17" s="2" t="s">
        <v>26</v>
      </c>
      <c r="H17" s="5">
        <v>67.5</v>
      </c>
      <c r="I17" s="2">
        <v>0.7258</v>
      </c>
      <c r="J17" s="6">
        <v>-125</v>
      </c>
      <c r="K17" s="6">
        <v>125</v>
      </c>
      <c r="L17" s="6">
        <v>-130</v>
      </c>
      <c r="M17" s="6">
        <f>MAX(J17:L17)</f>
        <v>125</v>
      </c>
      <c r="N17" s="7">
        <f>M17*I17</f>
        <v>90.725</v>
      </c>
    </row>
    <row r="18" spans="2:14" ht="15">
      <c r="B18" s="25"/>
      <c r="C18" s="2"/>
      <c r="D18" s="3"/>
      <c r="E18" s="4"/>
      <c r="F18" s="3"/>
      <c r="G18" s="2"/>
      <c r="H18" s="5"/>
      <c r="I18" s="2"/>
      <c r="J18" s="6"/>
      <c r="K18" s="6"/>
      <c r="L18" s="6"/>
      <c r="M18" s="6"/>
      <c r="N18" s="7"/>
    </row>
    <row r="19" spans="2:14" ht="15">
      <c r="B19" s="25">
        <v>1</v>
      </c>
      <c r="C19" s="2">
        <v>75</v>
      </c>
      <c r="D19" s="3" t="s">
        <v>182</v>
      </c>
      <c r="E19" s="4">
        <v>35043</v>
      </c>
      <c r="F19" s="3" t="s">
        <v>183</v>
      </c>
      <c r="G19" s="2" t="s">
        <v>22</v>
      </c>
      <c r="H19" s="5">
        <v>72.6</v>
      </c>
      <c r="I19" s="2">
        <v>0.682</v>
      </c>
      <c r="J19" s="6">
        <v>105</v>
      </c>
      <c r="K19" s="6">
        <v>112.5</v>
      </c>
      <c r="L19" s="6">
        <v>-117.5</v>
      </c>
      <c r="M19" s="6">
        <f>MAX(J19:L19)</f>
        <v>112.5</v>
      </c>
      <c r="N19" s="7">
        <f>M19*I19</f>
        <v>76.72500000000001</v>
      </c>
    </row>
    <row r="20" spans="2:14" ht="15">
      <c r="B20" s="25">
        <v>1</v>
      </c>
      <c r="C20" s="8">
        <v>75</v>
      </c>
      <c r="D20" s="3" t="s">
        <v>184</v>
      </c>
      <c r="E20" s="4">
        <v>33451</v>
      </c>
      <c r="F20" s="3" t="s">
        <v>15</v>
      </c>
      <c r="G20" s="2" t="s">
        <v>26</v>
      </c>
      <c r="H20" s="5">
        <v>72.7</v>
      </c>
      <c r="I20" s="2">
        <v>0.6812</v>
      </c>
      <c r="J20" s="6">
        <v>115</v>
      </c>
      <c r="K20" s="6">
        <v>125</v>
      </c>
      <c r="L20" s="6">
        <v>-127.5</v>
      </c>
      <c r="M20" s="6">
        <f>MAX(J20:L20)</f>
        <v>125</v>
      </c>
      <c r="N20" s="7">
        <f>M20*I20</f>
        <v>85.15</v>
      </c>
    </row>
    <row r="21" spans="2:14" ht="15">
      <c r="B21" s="25">
        <v>1</v>
      </c>
      <c r="C21" s="2">
        <v>75</v>
      </c>
      <c r="D21" s="3" t="s">
        <v>185</v>
      </c>
      <c r="E21" s="4">
        <v>13307</v>
      </c>
      <c r="F21" s="3" t="s">
        <v>186</v>
      </c>
      <c r="G21" s="2" t="s">
        <v>187</v>
      </c>
      <c r="H21" s="5">
        <v>71.7</v>
      </c>
      <c r="I21" s="10">
        <v>1.4359</v>
      </c>
      <c r="J21" s="6">
        <v>80</v>
      </c>
      <c r="K21" s="6">
        <v>85</v>
      </c>
      <c r="L21" s="6">
        <v>-90</v>
      </c>
      <c r="M21" s="6">
        <f>MAX(J21:L21)</f>
        <v>85</v>
      </c>
      <c r="N21" s="7">
        <f>M21*I21</f>
        <v>122.05149999999999</v>
      </c>
    </row>
    <row r="22" spans="2:14" ht="15">
      <c r="B22" s="25">
        <v>1</v>
      </c>
      <c r="C22" s="8">
        <v>75</v>
      </c>
      <c r="D22" s="3" t="s">
        <v>188</v>
      </c>
      <c r="E22" s="4">
        <v>31036</v>
      </c>
      <c r="F22" s="3" t="s">
        <v>189</v>
      </c>
      <c r="G22" s="2" t="s">
        <v>13</v>
      </c>
      <c r="H22" s="5">
        <v>72.7</v>
      </c>
      <c r="I22" s="2">
        <v>0.6812</v>
      </c>
      <c r="J22" s="6">
        <v>130</v>
      </c>
      <c r="K22" s="6">
        <v>140</v>
      </c>
      <c r="L22" s="6">
        <v>0</v>
      </c>
      <c r="M22" s="6">
        <f>MAX(J22:L22)</f>
        <v>140</v>
      </c>
      <c r="N22" s="7">
        <f>M22*I22</f>
        <v>95.36800000000001</v>
      </c>
    </row>
    <row r="23" spans="2:14" ht="15">
      <c r="B23" s="25"/>
      <c r="C23" s="2"/>
      <c r="D23" s="3"/>
      <c r="E23" s="4"/>
      <c r="F23" s="3"/>
      <c r="G23" s="2"/>
      <c r="H23" s="5"/>
      <c r="I23" s="2"/>
      <c r="J23" s="6"/>
      <c r="K23" s="6"/>
      <c r="L23" s="6"/>
      <c r="M23" s="6">
        <f>MAX(J23:L23)</f>
        <v>0</v>
      </c>
      <c r="N23" s="7">
        <f>M23*I23</f>
        <v>0</v>
      </c>
    </row>
    <row r="24" spans="2:14" ht="15">
      <c r="B24" s="25">
        <v>1</v>
      </c>
      <c r="C24" s="2">
        <v>82.5</v>
      </c>
      <c r="D24" s="3" t="s">
        <v>190</v>
      </c>
      <c r="E24" s="4">
        <v>34281</v>
      </c>
      <c r="F24" s="3" t="s">
        <v>191</v>
      </c>
      <c r="G24" s="2" t="s">
        <v>40</v>
      </c>
      <c r="H24" s="5">
        <v>81.6</v>
      </c>
      <c r="I24" s="2">
        <v>0.6241</v>
      </c>
      <c r="J24" s="6">
        <v>120</v>
      </c>
      <c r="K24" s="6">
        <v>125</v>
      </c>
      <c r="L24" s="6">
        <v>-132.5</v>
      </c>
      <c r="M24" s="6">
        <f aca="true" t="shared" si="2" ref="M24:M32">MAX(J24:L24)</f>
        <v>125</v>
      </c>
      <c r="N24" s="7">
        <f aca="true" t="shared" si="3" ref="N24:N32">M24*I24</f>
        <v>78.0125</v>
      </c>
    </row>
    <row r="25" spans="2:14" ht="15">
      <c r="B25" s="25">
        <v>1</v>
      </c>
      <c r="C25" s="2">
        <v>82.5</v>
      </c>
      <c r="D25" s="3" t="s">
        <v>192</v>
      </c>
      <c r="E25" s="4">
        <v>22794</v>
      </c>
      <c r="F25" s="3" t="s">
        <v>15</v>
      </c>
      <c r="G25" s="2" t="s">
        <v>36</v>
      </c>
      <c r="H25" s="5">
        <v>77.8</v>
      </c>
      <c r="I25" s="2">
        <v>0.7579</v>
      </c>
      <c r="J25" s="6">
        <v>140</v>
      </c>
      <c r="K25" s="6">
        <v>150</v>
      </c>
      <c r="L25" s="6">
        <v>-152.5</v>
      </c>
      <c r="M25" s="6">
        <f t="shared" si="2"/>
        <v>150</v>
      </c>
      <c r="N25" s="7">
        <f t="shared" si="3"/>
        <v>113.685</v>
      </c>
    </row>
    <row r="26" spans="2:14" ht="15">
      <c r="B26" s="25">
        <v>2</v>
      </c>
      <c r="C26" s="5">
        <v>82.5</v>
      </c>
      <c r="D26" s="3" t="s">
        <v>193</v>
      </c>
      <c r="E26" s="4">
        <v>22692</v>
      </c>
      <c r="F26" s="3" t="s">
        <v>46</v>
      </c>
      <c r="G26" s="2" t="s">
        <v>36</v>
      </c>
      <c r="H26" s="5">
        <v>81.4</v>
      </c>
      <c r="I26" s="2">
        <v>0.7332</v>
      </c>
      <c r="J26" s="6">
        <v>105</v>
      </c>
      <c r="K26" s="6">
        <v>-115</v>
      </c>
      <c r="L26" s="6">
        <v>-115</v>
      </c>
      <c r="M26" s="6">
        <f t="shared" si="2"/>
        <v>105</v>
      </c>
      <c r="N26" s="7">
        <f t="shared" si="3"/>
        <v>76.98599999999999</v>
      </c>
    </row>
    <row r="27" spans="2:14" ht="15">
      <c r="B27" s="25">
        <v>1</v>
      </c>
      <c r="C27" s="2">
        <v>82.5</v>
      </c>
      <c r="D27" s="3" t="s">
        <v>194</v>
      </c>
      <c r="E27" s="4">
        <v>16850</v>
      </c>
      <c r="F27" s="3" t="s">
        <v>54</v>
      </c>
      <c r="G27" s="4" t="s">
        <v>195</v>
      </c>
      <c r="H27" s="5">
        <v>81.4</v>
      </c>
      <c r="I27" s="2">
        <v>1.2314</v>
      </c>
      <c r="J27" s="6">
        <v>125</v>
      </c>
      <c r="K27" s="6">
        <v>130</v>
      </c>
      <c r="L27" s="6">
        <v>0</v>
      </c>
      <c r="M27" s="6">
        <f t="shared" si="2"/>
        <v>130</v>
      </c>
      <c r="N27" s="7">
        <f t="shared" si="3"/>
        <v>160.082</v>
      </c>
    </row>
    <row r="28" spans="2:14" ht="15">
      <c r="B28" s="25">
        <v>1</v>
      </c>
      <c r="C28" s="2">
        <v>82.5</v>
      </c>
      <c r="D28" s="3" t="s">
        <v>196</v>
      </c>
      <c r="E28" s="4">
        <v>30880</v>
      </c>
      <c r="F28" s="3" t="s">
        <v>64</v>
      </c>
      <c r="G28" s="2" t="s">
        <v>13</v>
      </c>
      <c r="H28" s="5">
        <v>78</v>
      </c>
      <c r="I28" s="2">
        <v>0.6448</v>
      </c>
      <c r="J28" s="6">
        <v>-155</v>
      </c>
      <c r="K28" s="6">
        <v>155</v>
      </c>
      <c r="L28" s="6">
        <v>-160</v>
      </c>
      <c r="M28" s="6">
        <f t="shared" si="2"/>
        <v>155</v>
      </c>
      <c r="N28" s="7">
        <f t="shared" si="3"/>
        <v>99.944</v>
      </c>
    </row>
    <row r="29" spans="2:14" ht="15">
      <c r="B29" s="25">
        <v>2</v>
      </c>
      <c r="C29" s="5">
        <v>82.5</v>
      </c>
      <c r="D29" s="3" t="s">
        <v>197</v>
      </c>
      <c r="E29" s="4">
        <v>29063</v>
      </c>
      <c r="F29" s="3" t="s">
        <v>54</v>
      </c>
      <c r="G29" s="2" t="s">
        <v>13</v>
      </c>
      <c r="H29" s="5">
        <v>82.4</v>
      </c>
      <c r="I29" s="2">
        <v>0.6198</v>
      </c>
      <c r="J29" s="6">
        <v>-150</v>
      </c>
      <c r="K29" s="6">
        <v>-150</v>
      </c>
      <c r="L29" s="6">
        <v>150</v>
      </c>
      <c r="M29" s="6">
        <f t="shared" si="2"/>
        <v>150</v>
      </c>
      <c r="N29" s="7">
        <f t="shared" si="3"/>
        <v>92.97</v>
      </c>
    </row>
    <row r="30" spans="2:14" ht="15">
      <c r="B30" s="25">
        <v>3</v>
      </c>
      <c r="C30" s="2">
        <v>82.5</v>
      </c>
      <c r="D30" s="3" t="s">
        <v>198</v>
      </c>
      <c r="E30" s="4">
        <v>32609</v>
      </c>
      <c r="F30" s="3" t="s">
        <v>15</v>
      </c>
      <c r="G30" s="2" t="s">
        <v>13</v>
      </c>
      <c r="H30" s="5">
        <v>82.2</v>
      </c>
      <c r="I30" s="2">
        <v>0.6209</v>
      </c>
      <c r="J30" s="6">
        <v>140</v>
      </c>
      <c r="K30" s="6">
        <v>145</v>
      </c>
      <c r="L30" s="6">
        <v>-150</v>
      </c>
      <c r="M30" s="6">
        <f t="shared" si="2"/>
        <v>145</v>
      </c>
      <c r="N30" s="7">
        <f t="shared" si="3"/>
        <v>90.0305</v>
      </c>
    </row>
    <row r="31" spans="2:14" ht="15">
      <c r="B31" s="25">
        <v>4</v>
      </c>
      <c r="C31" s="2">
        <v>82.5</v>
      </c>
      <c r="D31" s="3" t="s">
        <v>199</v>
      </c>
      <c r="E31" s="4">
        <v>32112</v>
      </c>
      <c r="F31" s="3" t="s">
        <v>200</v>
      </c>
      <c r="G31" s="2" t="s">
        <v>13</v>
      </c>
      <c r="H31" s="5">
        <v>79.6</v>
      </c>
      <c r="I31" s="2">
        <v>0.6352</v>
      </c>
      <c r="J31" s="6">
        <v>137.5</v>
      </c>
      <c r="K31" s="6">
        <v>-142.5</v>
      </c>
      <c r="L31" s="6">
        <v>-142.5</v>
      </c>
      <c r="M31" s="6">
        <f t="shared" si="2"/>
        <v>137.5</v>
      </c>
      <c r="N31" s="7">
        <f t="shared" si="3"/>
        <v>87.34</v>
      </c>
    </row>
    <row r="32" spans="2:14" ht="15">
      <c r="B32" s="25">
        <v>5</v>
      </c>
      <c r="C32" s="2">
        <v>82.5</v>
      </c>
      <c r="D32" s="3" t="s">
        <v>201</v>
      </c>
      <c r="E32" s="4">
        <v>28901</v>
      </c>
      <c r="F32" s="3" t="s">
        <v>148</v>
      </c>
      <c r="G32" s="2" t="s">
        <v>13</v>
      </c>
      <c r="H32" s="5">
        <v>79.9</v>
      </c>
      <c r="I32" s="2">
        <v>0.6335</v>
      </c>
      <c r="J32" s="6">
        <v>130</v>
      </c>
      <c r="K32" s="6">
        <v>-137.5</v>
      </c>
      <c r="L32" s="6">
        <v>-140</v>
      </c>
      <c r="M32" s="6">
        <f t="shared" si="2"/>
        <v>130</v>
      </c>
      <c r="N32" s="7">
        <f t="shared" si="3"/>
        <v>82.35499999999999</v>
      </c>
    </row>
    <row r="33" spans="2:14" ht="15">
      <c r="B33" s="25"/>
      <c r="C33" s="2"/>
      <c r="D33" s="3"/>
      <c r="E33" s="4"/>
      <c r="F33" s="3"/>
      <c r="G33" s="2"/>
      <c r="H33" s="5"/>
      <c r="I33" s="2"/>
      <c r="J33" s="6"/>
      <c r="K33" s="6"/>
      <c r="L33" s="6"/>
      <c r="M33" s="6"/>
      <c r="N33" s="7"/>
    </row>
    <row r="34" spans="2:14" ht="15">
      <c r="B34" s="25">
        <v>1</v>
      </c>
      <c r="C34" s="8">
        <v>90</v>
      </c>
      <c r="D34" s="3" t="s">
        <v>202</v>
      </c>
      <c r="E34" s="4">
        <v>34916</v>
      </c>
      <c r="F34" s="3" t="s">
        <v>15</v>
      </c>
      <c r="G34" s="2" t="s">
        <v>22</v>
      </c>
      <c r="H34" s="5">
        <v>86.2</v>
      </c>
      <c r="I34" s="2">
        <v>0.6013</v>
      </c>
      <c r="J34" s="6">
        <v>120</v>
      </c>
      <c r="K34" s="6">
        <v>-125</v>
      </c>
      <c r="L34" s="6">
        <v>127.5</v>
      </c>
      <c r="M34" s="6">
        <f aca="true" t="shared" si="4" ref="M34:M44">MAX(J34:L34)</f>
        <v>127.5</v>
      </c>
      <c r="N34" s="7">
        <f aca="true" t="shared" si="5" ref="N34:N44">M34*I34</f>
        <v>76.66574999999999</v>
      </c>
    </row>
    <row r="35" spans="2:14" ht="15">
      <c r="B35" s="25">
        <v>1</v>
      </c>
      <c r="C35" s="2">
        <v>90</v>
      </c>
      <c r="D35" s="3" t="s">
        <v>203</v>
      </c>
      <c r="E35" s="4">
        <v>32481</v>
      </c>
      <c r="F35" s="3" t="s">
        <v>148</v>
      </c>
      <c r="G35" s="2" t="s">
        <v>26</v>
      </c>
      <c r="H35" s="5">
        <v>87.8</v>
      </c>
      <c r="I35" s="2">
        <v>0.5943</v>
      </c>
      <c r="J35" s="6">
        <v>155</v>
      </c>
      <c r="K35" s="6">
        <v>165</v>
      </c>
      <c r="L35" s="6">
        <v>-170</v>
      </c>
      <c r="M35" s="6">
        <f t="shared" si="4"/>
        <v>165</v>
      </c>
      <c r="N35" s="7">
        <f t="shared" si="5"/>
        <v>98.05950000000001</v>
      </c>
    </row>
    <row r="36" spans="2:14" ht="15">
      <c r="B36" s="25">
        <v>2</v>
      </c>
      <c r="C36" s="8">
        <v>90</v>
      </c>
      <c r="D36" s="3" t="s">
        <v>204</v>
      </c>
      <c r="E36" s="4">
        <v>32658</v>
      </c>
      <c r="F36" s="3" t="s">
        <v>191</v>
      </c>
      <c r="G36" s="2" t="s">
        <v>26</v>
      </c>
      <c r="H36" s="5">
        <v>86.9</v>
      </c>
      <c r="I36" s="2">
        <v>0.5982</v>
      </c>
      <c r="J36" s="6">
        <v>132.5</v>
      </c>
      <c r="K36" s="6">
        <v>137.5</v>
      </c>
      <c r="L36" s="6">
        <v>-142.5</v>
      </c>
      <c r="M36" s="6">
        <f t="shared" si="4"/>
        <v>137.5</v>
      </c>
      <c r="N36" s="7">
        <f t="shared" si="5"/>
        <v>82.2525</v>
      </c>
    </row>
    <row r="37" spans="2:14" ht="15">
      <c r="B37" s="25">
        <v>1</v>
      </c>
      <c r="C37" s="8">
        <v>90</v>
      </c>
      <c r="D37" s="3" t="s">
        <v>205</v>
      </c>
      <c r="E37" s="4">
        <v>20266</v>
      </c>
      <c r="F37" s="3" t="s">
        <v>46</v>
      </c>
      <c r="G37" s="2" t="s">
        <v>158</v>
      </c>
      <c r="H37" s="5">
        <v>87.2</v>
      </c>
      <c r="I37" s="2">
        <v>0.8834</v>
      </c>
      <c r="J37" s="6">
        <v>-110</v>
      </c>
      <c r="K37" s="6">
        <v>110</v>
      </c>
      <c r="L37" s="6">
        <v>-132.5</v>
      </c>
      <c r="M37" s="6">
        <f t="shared" si="4"/>
        <v>110</v>
      </c>
      <c r="N37" s="7">
        <f t="shared" si="5"/>
        <v>97.17399999999999</v>
      </c>
    </row>
    <row r="38" spans="2:14" ht="15">
      <c r="B38" s="25">
        <v>1</v>
      </c>
      <c r="C38" s="8">
        <v>90</v>
      </c>
      <c r="D38" s="3" t="s">
        <v>206</v>
      </c>
      <c r="E38" s="4">
        <v>17214</v>
      </c>
      <c r="F38" s="3" t="s">
        <v>152</v>
      </c>
      <c r="G38" s="2" t="s">
        <v>207</v>
      </c>
      <c r="H38" s="5">
        <v>88.4</v>
      </c>
      <c r="I38" s="2">
        <v>1.1363</v>
      </c>
      <c r="J38" s="6">
        <v>130</v>
      </c>
      <c r="K38" s="6">
        <v>140</v>
      </c>
      <c r="L38" s="6">
        <v>145</v>
      </c>
      <c r="M38" s="6">
        <f t="shared" si="4"/>
        <v>145</v>
      </c>
      <c r="N38" s="7">
        <f t="shared" si="5"/>
        <v>164.76350000000002</v>
      </c>
    </row>
    <row r="39" spans="2:14" ht="15">
      <c r="B39" s="25">
        <v>1</v>
      </c>
      <c r="C39" s="8">
        <v>90</v>
      </c>
      <c r="D39" s="3" t="s">
        <v>208</v>
      </c>
      <c r="E39" s="4">
        <v>30880</v>
      </c>
      <c r="F39" s="3" t="s">
        <v>64</v>
      </c>
      <c r="G39" s="2" t="s">
        <v>13</v>
      </c>
      <c r="H39" s="5">
        <v>85</v>
      </c>
      <c r="I39" s="2">
        <v>0.6059</v>
      </c>
      <c r="J39" s="6">
        <v>170</v>
      </c>
      <c r="K39" s="6">
        <v>-180</v>
      </c>
      <c r="L39" s="6">
        <v>-180</v>
      </c>
      <c r="M39" s="6">
        <f t="shared" si="4"/>
        <v>170</v>
      </c>
      <c r="N39" s="7">
        <f t="shared" si="5"/>
        <v>103.003</v>
      </c>
    </row>
    <row r="40" spans="2:14" ht="15">
      <c r="B40" s="25">
        <v>2</v>
      </c>
      <c r="C40" s="8">
        <v>90</v>
      </c>
      <c r="D40" s="3" t="s">
        <v>209</v>
      </c>
      <c r="E40" s="4">
        <v>28930</v>
      </c>
      <c r="F40" s="3" t="s">
        <v>15</v>
      </c>
      <c r="G40" s="2" t="s">
        <v>13</v>
      </c>
      <c r="H40" s="5">
        <v>89.5</v>
      </c>
      <c r="I40" s="2">
        <v>0.5873</v>
      </c>
      <c r="J40" s="6">
        <v>160</v>
      </c>
      <c r="K40" s="6">
        <v>-165</v>
      </c>
      <c r="L40" s="6">
        <v>-165</v>
      </c>
      <c r="M40" s="6">
        <f t="shared" si="4"/>
        <v>160</v>
      </c>
      <c r="N40" s="7">
        <f t="shared" si="5"/>
        <v>93.968</v>
      </c>
    </row>
    <row r="41" spans="2:14" ht="15">
      <c r="B41" s="25">
        <v>3</v>
      </c>
      <c r="C41" s="8">
        <v>90</v>
      </c>
      <c r="D41" s="3" t="s">
        <v>150</v>
      </c>
      <c r="E41" s="4">
        <v>30853</v>
      </c>
      <c r="F41" s="3" t="s">
        <v>121</v>
      </c>
      <c r="G41" s="4" t="s">
        <v>13</v>
      </c>
      <c r="H41" s="5">
        <v>87.9</v>
      </c>
      <c r="I41" s="2">
        <v>0.5939</v>
      </c>
      <c r="J41" s="6">
        <v>145</v>
      </c>
      <c r="K41" s="6">
        <v>155</v>
      </c>
      <c r="L41" s="6">
        <v>-160</v>
      </c>
      <c r="M41" s="6">
        <f t="shared" si="4"/>
        <v>155</v>
      </c>
      <c r="N41" s="7">
        <f t="shared" si="5"/>
        <v>92.0545</v>
      </c>
    </row>
    <row r="42" spans="2:14" ht="15">
      <c r="B42" s="25">
        <v>4</v>
      </c>
      <c r="C42" s="8">
        <v>90</v>
      </c>
      <c r="D42" s="3" t="s">
        <v>210</v>
      </c>
      <c r="E42" s="4">
        <v>31586</v>
      </c>
      <c r="F42" s="3" t="s">
        <v>15</v>
      </c>
      <c r="G42" s="2" t="s">
        <v>13</v>
      </c>
      <c r="H42" s="5">
        <v>88.5</v>
      </c>
      <c r="I42" s="2">
        <v>0.5914</v>
      </c>
      <c r="J42" s="6">
        <v>132.5</v>
      </c>
      <c r="K42" s="6">
        <v>-137.5</v>
      </c>
      <c r="L42" s="6">
        <v>-137.5</v>
      </c>
      <c r="M42" s="6">
        <f t="shared" si="4"/>
        <v>132.5</v>
      </c>
      <c r="N42" s="7">
        <f t="shared" si="5"/>
        <v>78.3605</v>
      </c>
    </row>
    <row r="43" spans="2:14" ht="15">
      <c r="B43" s="25">
        <v>5</v>
      </c>
      <c r="C43" s="2">
        <v>90</v>
      </c>
      <c r="D43" s="3" t="s">
        <v>211</v>
      </c>
      <c r="E43" s="4">
        <v>32083</v>
      </c>
      <c r="F43" s="3" t="s">
        <v>212</v>
      </c>
      <c r="G43" s="2" t="s">
        <v>13</v>
      </c>
      <c r="H43" s="5">
        <v>86.2</v>
      </c>
      <c r="I43" s="2">
        <v>0.6013</v>
      </c>
      <c r="J43" s="6">
        <v>130</v>
      </c>
      <c r="K43" s="6">
        <v>-137.5</v>
      </c>
      <c r="L43" s="6">
        <v>-137.5</v>
      </c>
      <c r="M43" s="6">
        <f t="shared" si="4"/>
        <v>130</v>
      </c>
      <c r="N43" s="7">
        <f t="shared" si="5"/>
        <v>78.169</v>
      </c>
    </row>
    <row r="44" spans="2:14" ht="15">
      <c r="B44" s="25"/>
      <c r="C44" s="2"/>
      <c r="D44" s="3"/>
      <c r="E44" s="4"/>
      <c r="F44" s="3"/>
      <c r="G44" s="2"/>
      <c r="H44" s="5"/>
      <c r="I44" s="2"/>
      <c r="J44" s="6"/>
      <c r="K44" s="6"/>
      <c r="L44" s="6"/>
      <c r="M44" s="6">
        <f t="shared" si="4"/>
        <v>0</v>
      </c>
      <c r="N44" s="7">
        <f t="shared" si="5"/>
        <v>0</v>
      </c>
    </row>
    <row r="45" spans="2:14" ht="15">
      <c r="B45" s="25">
        <v>1</v>
      </c>
      <c r="C45" s="2">
        <v>100</v>
      </c>
      <c r="D45" s="3" t="s">
        <v>213</v>
      </c>
      <c r="E45" s="4">
        <v>32790</v>
      </c>
      <c r="F45" s="3" t="s">
        <v>15</v>
      </c>
      <c r="G45" s="2" t="s">
        <v>26</v>
      </c>
      <c r="H45" s="5">
        <v>98.5</v>
      </c>
      <c r="I45" s="2">
        <v>0.5578</v>
      </c>
      <c r="J45" s="6">
        <v>145</v>
      </c>
      <c r="K45" s="6">
        <v>155</v>
      </c>
      <c r="L45" s="6">
        <v>162.5</v>
      </c>
      <c r="M45" s="6">
        <f aca="true" t="shared" si="6" ref="M45:M50">MAX(J45:L45)</f>
        <v>162.5</v>
      </c>
      <c r="N45" s="7">
        <f aca="true" t="shared" si="7" ref="N45:N50">M45*I45</f>
        <v>90.6425</v>
      </c>
    </row>
    <row r="46" spans="2:14" ht="15">
      <c r="B46" s="25">
        <v>1</v>
      </c>
      <c r="C46" s="8">
        <v>100</v>
      </c>
      <c r="D46" s="3" t="s">
        <v>214</v>
      </c>
      <c r="E46" s="4">
        <v>25108</v>
      </c>
      <c r="F46" s="3" t="s">
        <v>54</v>
      </c>
      <c r="G46" s="2" t="s">
        <v>33</v>
      </c>
      <c r="H46" s="5">
        <v>98.8</v>
      </c>
      <c r="I46" s="2">
        <v>0.5668</v>
      </c>
      <c r="J46" s="6">
        <v>170</v>
      </c>
      <c r="K46" s="6">
        <v>175</v>
      </c>
      <c r="L46" s="6">
        <v>180</v>
      </c>
      <c r="M46" s="6">
        <f t="shared" si="6"/>
        <v>180</v>
      </c>
      <c r="N46" s="7">
        <f t="shared" si="7"/>
        <v>102.024</v>
      </c>
    </row>
    <row r="47" spans="2:14" ht="15">
      <c r="B47" s="25">
        <v>2</v>
      </c>
      <c r="C47" s="2">
        <v>100</v>
      </c>
      <c r="D47" s="3" t="s">
        <v>215</v>
      </c>
      <c r="E47" s="4">
        <v>25980</v>
      </c>
      <c r="F47" s="3" t="s">
        <v>216</v>
      </c>
      <c r="G47" s="2" t="s">
        <v>33</v>
      </c>
      <c r="H47" s="5">
        <v>99.4</v>
      </c>
      <c r="I47" s="2">
        <v>0.5572</v>
      </c>
      <c r="J47" s="6">
        <v>170</v>
      </c>
      <c r="K47" s="6">
        <v>175</v>
      </c>
      <c r="L47" s="6">
        <v>180</v>
      </c>
      <c r="M47" s="6">
        <f t="shared" si="6"/>
        <v>180</v>
      </c>
      <c r="N47" s="7">
        <f t="shared" si="7"/>
        <v>100.296</v>
      </c>
    </row>
    <row r="48" spans="2:14" ht="15">
      <c r="B48" s="25">
        <v>1</v>
      </c>
      <c r="C48" s="8">
        <v>100</v>
      </c>
      <c r="D48" s="3" t="s">
        <v>217</v>
      </c>
      <c r="E48" s="4">
        <v>28283</v>
      </c>
      <c r="F48" s="3" t="s">
        <v>212</v>
      </c>
      <c r="G48" s="2" t="s">
        <v>13</v>
      </c>
      <c r="H48" s="5">
        <v>92.8</v>
      </c>
      <c r="I48" s="2">
        <v>0.5751</v>
      </c>
      <c r="J48" s="6">
        <v>150</v>
      </c>
      <c r="K48" s="6">
        <v>162.5</v>
      </c>
      <c r="L48" s="6">
        <v>-165</v>
      </c>
      <c r="M48" s="6">
        <f t="shared" si="6"/>
        <v>162.5</v>
      </c>
      <c r="N48" s="7">
        <f t="shared" si="7"/>
        <v>93.45374999999999</v>
      </c>
    </row>
    <row r="49" spans="2:14" ht="15">
      <c r="B49" s="25">
        <v>2</v>
      </c>
      <c r="C49" s="2">
        <v>100</v>
      </c>
      <c r="D49" s="3" t="s">
        <v>218</v>
      </c>
      <c r="E49" s="4" t="s">
        <v>219</v>
      </c>
      <c r="F49" s="3" t="s">
        <v>15</v>
      </c>
      <c r="G49" s="2" t="s">
        <v>13</v>
      </c>
      <c r="H49" s="5">
        <v>95.7</v>
      </c>
      <c r="I49" s="2">
        <v>0.5657</v>
      </c>
      <c r="J49" s="6">
        <v>157.5</v>
      </c>
      <c r="K49" s="6">
        <v>162.5</v>
      </c>
      <c r="L49" s="6">
        <v>-167.5</v>
      </c>
      <c r="M49" s="6">
        <f t="shared" si="6"/>
        <v>162.5</v>
      </c>
      <c r="N49" s="7">
        <f t="shared" si="7"/>
        <v>91.92625</v>
      </c>
    </row>
    <row r="50" spans="2:14" ht="15">
      <c r="B50" s="25">
        <v>3</v>
      </c>
      <c r="C50" s="2">
        <v>100</v>
      </c>
      <c r="D50" s="3" t="s">
        <v>220</v>
      </c>
      <c r="E50" s="4">
        <v>29359</v>
      </c>
      <c r="F50" s="3" t="s">
        <v>15</v>
      </c>
      <c r="G50" s="2" t="s">
        <v>13</v>
      </c>
      <c r="H50" s="5">
        <v>93.4</v>
      </c>
      <c r="I50" s="2">
        <v>0.573</v>
      </c>
      <c r="J50" s="6">
        <v>152.5</v>
      </c>
      <c r="K50" s="6">
        <v>-157.5</v>
      </c>
      <c r="L50" s="6">
        <v>-162.5</v>
      </c>
      <c r="M50" s="6">
        <f t="shared" si="6"/>
        <v>152.5</v>
      </c>
      <c r="N50" s="7">
        <f t="shared" si="7"/>
        <v>87.3825</v>
      </c>
    </row>
    <row r="51" spans="2:14" ht="15">
      <c r="B51" s="25"/>
      <c r="C51" s="2"/>
      <c r="D51" s="3"/>
      <c r="E51" s="4"/>
      <c r="F51" s="3"/>
      <c r="G51" s="2"/>
      <c r="H51" s="5"/>
      <c r="I51" s="2"/>
      <c r="J51" s="6"/>
      <c r="K51" s="6"/>
      <c r="L51" s="6"/>
      <c r="M51" s="6"/>
      <c r="N51" s="7"/>
    </row>
    <row r="52" spans="2:14" ht="15">
      <c r="B52" s="25">
        <v>1</v>
      </c>
      <c r="C52" s="2">
        <v>110</v>
      </c>
      <c r="D52" s="3" t="s">
        <v>221</v>
      </c>
      <c r="E52" s="4">
        <v>19745</v>
      </c>
      <c r="F52" s="3" t="s">
        <v>15</v>
      </c>
      <c r="G52" s="2" t="s">
        <v>158</v>
      </c>
      <c r="H52" s="5">
        <v>107.9</v>
      </c>
      <c r="I52" s="2">
        <v>0.8277</v>
      </c>
      <c r="J52" s="6">
        <v>140</v>
      </c>
      <c r="K52" s="6">
        <v>147.5</v>
      </c>
      <c r="L52" s="6">
        <v>-155</v>
      </c>
      <c r="M52" s="6">
        <f>MAX(J52:L52)</f>
        <v>147.5</v>
      </c>
      <c r="N52" s="7">
        <f>M52*I52</f>
        <v>122.08575</v>
      </c>
    </row>
    <row r="53" spans="2:14" ht="15">
      <c r="B53" s="25">
        <v>1</v>
      </c>
      <c r="C53" s="2">
        <v>110</v>
      </c>
      <c r="D53" s="3" t="s">
        <v>222</v>
      </c>
      <c r="E53" s="4">
        <v>27522</v>
      </c>
      <c r="F53" s="3" t="s">
        <v>216</v>
      </c>
      <c r="G53" s="2" t="s">
        <v>13</v>
      </c>
      <c r="H53" s="5">
        <v>105.5</v>
      </c>
      <c r="I53" s="2">
        <v>0.5429</v>
      </c>
      <c r="J53" s="6">
        <v>190</v>
      </c>
      <c r="K53" s="6">
        <v>200</v>
      </c>
      <c r="L53" s="6">
        <v>-205</v>
      </c>
      <c r="M53" s="6">
        <f>MAX(J53:L53)</f>
        <v>200</v>
      </c>
      <c r="N53" s="7">
        <f>M53*I53</f>
        <v>108.58000000000001</v>
      </c>
    </row>
    <row r="54" spans="2:14" ht="15">
      <c r="B54" s="25"/>
      <c r="C54" s="2"/>
      <c r="D54" s="3"/>
      <c r="E54" s="4"/>
      <c r="F54" s="3"/>
      <c r="G54" s="2"/>
      <c r="H54" s="5"/>
      <c r="I54" s="2"/>
      <c r="J54" s="6"/>
      <c r="K54" s="6"/>
      <c r="L54" s="6"/>
      <c r="M54" s="6"/>
      <c r="N54" s="7"/>
    </row>
    <row r="55" spans="2:14" ht="15">
      <c r="B55" s="25">
        <v>1</v>
      </c>
      <c r="C55" s="2">
        <v>125</v>
      </c>
      <c r="D55" s="3" t="s">
        <v>223</v>
      </c>
      <c r="E55" s="4">
        <v>26845</v>
      </c>
      <c r="F55" s="3" t="s">
        <v>46</v>
      </c>
      <c r="G55" s="2" t="s">
        <v>13</v>
      </c>
      <c r="H55" s="5">
        <v>123.3</v>
      </c>
      <c r="I55" s="2">
        <v>0.5234</v>
      </c>
      <c r="J55" s="6">
        <v>-190</v>
      </c>
      <c r="K55" s="6">
        <v>190</v>
      </c>
      <c r="L55" s="6">
        <v>-202.5</v>
      </c>
      <c r="M55" s="6">
        <f>MAX(J55:L55)</f>
        <v>190</v>
      </c>
      <c r="N55" s="7">
        <f>M55*I55</f>
        <v>99.446</v>
      </c>
    </row>
    <row r="56" spans="2:14" ht="15">
      <c r="B56" s="25"/>
      <c r="C56" s="2"/>
      <c r="D56" s="3"/>
      <c r="E56" s="4"/>
      <c r="F56" s="3"/>
      <c r="G56" s="2"/>
      <c r="H56" s="5"/>
      <c r="I56" s="2"/>
      <c r="J56" s="6"/>
      <c r="K56" s="6"/>
      <c r="L56" s="6"/>
      <c r="M56" s="6"/>
      <c r="N56" s="7"/>
    </row>
    <row r="57" spans="2:14" ht="15">
      <c r="B57" s="25">
        <v>1</v>
      </c>
      <c r="C57" s="8">
        <v>140</v>
      </c>
      <c r="D57" s="3" t="s">
        <v>224</v>
      </c>
      <c r="E57" s="4">
        <v>26256</v>
      </c>
      <c r="F57" s="3" t="s">
        <v>152</v>
      </c>
      <c r="G57" s="2" t="s">
        <v>33</v>
      </c>
      <c r="H57" s="5">
        <v>132.6</v>
      </c>
      <c r="I57" s="2">
        <v>0.5119</v>
      </c>
      <c r="J57" s="6">
        <v>210</v>
      </c>
      <c r="K57" s="6">
        <v>220</v>
      </c>
      <c r="L57" s="6">
        <v>-222.5</v>
      </c>
      <c r="M57" s="6">
        <f>MAX(J57:L57)</f>
        <v>220</v>
      </c>
      <c r="N57" s="7">
        <f>M57*I57</f>
        <v>112.61800000000001</v>
      </c>
    </row>
    <row r="58" spans="2:14" ht="15">
      <c r="B58" s="25">
        <v>1</v>
      </c>
      <c r="C58" s="8">
        <v>140</v>
      </c>
      <c r="D58" s="3" t="s">
        <v>224</v>
      </c>
      <c r="E58" s="4">
        <v>26256</v>
      </c>
      <c r="F58" s="3" t="s">
        <v>152</v>
      </c>
      <c r="G58" s="2" t="s">
        <v>13</v>
      </c>
      <c r="H58" s="5">
        <v>132.6</v>
      </c>
      <c r="I58" s="2">
        <v>0.5119</v>
      </c>
      <c r="J58" s="6">
        <v>210</v>
      </c>
      <c r="K58" s="6">
        <v>220</v>
      </c>
      <c r="L58" s="6">
        <v>-222.5</v>
      </c>
      <c r="M58" s="6">
        <f>MAX(J58:L58)</f>
        <v>220</v>
      </c>
      <c r="N58" s="7">
        <f>M58*I58</f>
        <v>112.61800000000001</v>
      </c>
    </row>
  </sheetData>
  <sheetProtection/>
  <mergeCells count="2">
    <mergeCell ref="B2:N2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140625" style="11" customWidth="1"/>
    <col min="4" max="4" width="20.28125" style="11" bestFit="1" customWidth="1"/>
    <col min="5" max="5" width="10.140625" style="11" bestFit="1" customWidth="1"/>
    <col min="6" max="6" width="33.140625" style="11" bestFit="1" customWidth="1"/>
    <col min="7" max="7" width="9.57421875" style="11" bestFit="1" customWidth="1"/>
    <col min="8" max="8" width="5.57421875" style="11" bestFit="1" customWidth="1"/>
    <col min="9" max="9" width="6.57421875" style="11" bestFit="1" customWidth="1"/>
    <col min="10" max="13" width="6.7109375" style="11" bestFit="1" customWidth="1"/>
    <col min="14" max="14" width="10.00390625" style="11" bestFit="1" customWidth="1"/>
    <col min="15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21" t="s">
        <v>225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/>
      <c r="P2" s="24"/>
      <c r="Q2" s="24"/>
      <c r="R2" s="24"/>
      <c r="S2" s="24"/>
      <c r="T2" s="24"/>
    </row>
    <row r="3" spans="2:14" ht="15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9</v>
      </c>
      <c r="K3" s="23"/>
      <c r="L3" s="23"/>
      <c r="M3" s="22" t="s">
        <v>11</v>
      </c>
      <c r="N3" s="22" t="s">
        <v>12</v>
      </c>
    </row>
    <row r="4" spans="2:14" ht="15">
      <c r="B4" s="25">
        <v>1</v>
      </c>
      <c r="C4" s="8">
        <v>44</v>
      </c>
      <c r="D4" s="3" t="s">
        <v>226</v>
      </c>
      <c r="E4" s="4">
        <v>34982</v>
      </c>
      <c r="F4" s="3" t="s">
        <v>227</v>
      </c>
      <c r="G4" s="2" t="s">
        <v>22</v>
      </c>
      <c r="H4" s="5">
        <v>42.2</v>
      </c>
      <c r="I4" s="2">
        <v>1.145</v>
      </c>
      <c r="J4" s="6">
        <v>35</v>
      </c>
      <c r="K4" s="6">
        <v>37.5</v>
      </c>
      <c r="L4" s="6">
        <v>-40</v>
      </c>
      <c r="M4" s="6">
        <f>MAX(J4:L4)</f>
        <v>37.5</v>
      </c>
      <c r="N4" s="7">
        <f>M4*I4</f>
        <v>42.9375</v>
      </c>
    </row>
    <row r="5" spans="2:14" ht="15">
      <c r="B5" s="25">
        <v>1</v>
      </c>
      <c r="C5" s="8">
        <v>48</v>
      </c>
      <c r="D5" s="3" t="s">
        <v>228</v>
      </c>
      <c r="E5" s="4">
        <v>35011</v>
      </c>
      <c r="F5" s="3" t="s">
        <v>227</v>
      </c>
      <c r="G5" s="2" t="s">
        <v>22</v>
      </c>
      <c r="H5" s="5">
        <v>47.5</v>
      </c>
      <c r="I5" s="2">
        <v>1.0423</v>
      </c>
      <c r="J5" s="6">
        <v>35</v>
      </c>
      <c r="K5" s="6">
        <v>40</v>
      </c>
      <c r="L5" s="6">
        <v>-45</v>
      </c>
      <c r="M5" s="6">
        <f>MAX(J5:L5)</f>
        <v>40</v>
      </c>
      <c r="N5" s="7">
        <f>M5*I5</f>
        <v>41.692</v>
      </c>
    </row>
    <row r="6" spans="2:14" ht="15">
      <c r="B6" s="25">
        <v>1</v>
      </c>
      <c r="C6" s="8">
        <v>60</v>
      </c>
      <c r="D6" s="3" t="s">
        <v>229</v>
      </c>
      <c r="E6" s="4">
        <v>32552</v>
      </c>
      <c r="F6" s="3" t="s">
        <v>55</v>
      </c>
      <c r="G6" s="2" t="s">
        <v>13</v>
      </c>
      <c r="H6" s="5">
        <v>57.6</v>
      </c>
      <c r="I6" s="2">
        <v>0.8902</v>
      </c>
      <c r="J6" s="6">
        <v>90</v>
      </c>
      <c r="K6" s="6">
        <v>92.5</v>
      </c>
      <c r="L6" s="6">
        <v>95</v>
      </c>
      <c r="M6" s="6">
        <f>MAX(J6:L6)</f>
        <v>95</v>
      </c>
      <c r="N6" s="7">
        <f>M6*I6</f>
        <v>84.569</v>
      </c>
    </row>
    <row r="7" spans="2:14" ht="15">
      <c r="B7" s="25">
        <v>1</v>
      </c>
      <c r="C7" s="5">
        <v>82.5</v>
      </c>
      <c r="D7" s="3" t="s">
        <v>230</v>
      </c>
      <c r="E7" s="4">
        <v>31706</v>
      </c>
      <c r="F7" s="3" t="s">
        <v>46</v>
      </c>
      <c r="G7" s="2" t="s">
        <v>13</v>
      </c>
      <c r="H7" s="5">
        <v>78.3</v>
      </c>
      <c r="I7" s="2">
        <v>0.6994</v>
      </c>
      <c r="J7" s="6">
        <v>85</v>
      </c>
      <c r="K7" s="6">
        <v>-90</v>
      </c>
      <c r="L7" s="6">
        <v>90</v>
      </c>
      <c r="M7" s="6">
        <f>MAX(J7:L7)</f>
        <v>90</v>
      </c>
      <c r="N7" s="7">
        <f>M7*I7</f>
        <v>62.946000000000005</v>
      </c>
    </row>
    <row r="8" spans="2:14" ht="15">
      <c r="B8" s="25"/>
      <c r="C8" s="5"/>
      <c r="D8" s="3"/>
      <c r="E8" s="4"/>
      <c r="F8" s="3"/>
      <c r="G8" s="2"/>
      <c r="H8" s="5"/>
      <c r="I8" s="2"/>
      <c r="J8" s="6"/>
      <c r="K8" s="6"/>
      <c r="L8" s="6"/>
      <c r="M8" s="6"/>
      <c r="N8" s="7"/>
    </row>
    <row r="9" spans="2:14" ht="15">
      <c r="B9" s="25">
        <v>1</v>
      </c>
      <c r="C9" s="5">
        <v>67.5</v>
      </c>
      <c r="D9" s="3" t="s">
        <v>231</v>
      </c>
      <c r="E9" s="4">
        <v>36769</v>
      </c>
      <c r="F9" s="3" t="s">
        <v>46</v>
      </c>
      <c r="G9" s="2" t="s">
        <v>18</v>
      </c>
      <c r="H9" s="5">
        <v>66.1</v>
      </c>
      <c r="I9" s="2">
        <v>0.7398</v>
      </c>
      <c r="J9" s="6">
        <v>55</v>
      </c>
      <c r="K9" s="6">
        <v>60</v>
      </c>
      <c r="L9" s="6">
        <v>-65</v>
      </c>
      <c r="M9" s="6">
        <f>MAX(J9:L9)</f>
        <v>60</v>
      </c>
      <c r="N9" s="7">
        <f>M9*I9</f>
        <v>44.388</v>
      </c>
    </row>
    <row r="10" spans="2:14" ht="15">
      <c r="B10" s="25">
        <v>1</v>
      </c>
      <c r="C10" s="2">
        <v>67.5</v>
      </c>
      <c r="D10" s="3" t="s">
        <v>232</v>
      </c>
      <c r="E10" s="4">
        <v>25355</v>
      </c>
      <c r="F10" s="3" t="s">
        <v>15</v>
      </c>
      <c r="G10" s="2" t="s">
        <v>33</v>
      </c>
      <c r="H10" s="5">
        <v>66.8</v>
      </c>
      <c r="I10" s="2">
        <v>0.7459</v>
      </c>
      <c r="J10" s="6">
        <v>110</v>
      </c>
      <c r="K10" s="6">
        <v>120</v>
      </c>
      <c r="L10" s="6">
        <v>-130</v>
      </c>
      <c r="M10" s="6">
        <f>MAX(J10:L10)</f>
        <v>120</v>
      </c>
      <c r="N10" s="7">
        <f>M10*I10</f>
        <v>89.508</v>
      </c>
    </row>
    <row r="11" spans="2:14" ht="15">
      <c r="B11" s="25"/>
      <c r="C11" s="2"/>
      <c r="D11" s="3"/>
      <c r="E11" s="4"/>
      <c r="F11" s="3"/>
      <c r="G11" s="2"/>
      <c r="H11" s="5"/>
      <c r="I11" s="2"/>
      <c r="J11" s="6"/>
      <c r="K11" s="6"/>
      <c r="L11" s="6"/>
      <c r="M11" s="6"/>
      <c r="N11" s="7"/>
    </row>
    <row r="12" spans="2:14" ht="15">
      <c r="B12" s="25">
        <v>1</v>
      </c>
      <c r="C12" s="8">
        <v>75</v>
      </c>
      <c r="D12" s="3" t="s">
        <v>233</v>
      </c>
      <c r="E12" s="4">
        <v>34748</v>
      </c>
      <c r="F12" s="3" t="s">
        <v>46</v>
      </c>
      <c r="G12" s="2" t="s">
        <v>22</v>
      </c>
      <c r="H12" s="5">
        <v>72.7</v>
      </c>
      <c r="I12" s="2">
        <v>0.6812</v>
      </c>
      <c r="J12" s="6">
        <v>100</v>
      </c>
      <c r="K12" s="6">
        <v>110</v>
      </c>
      <c r="L12" s="6">
        <v>-117.5</v>
      </c>
      <c r="M12" s="6">
        <f>MAX(J12:L12)</f>
        <v>110</v>
      </c>
      <c r="N12" s="7">
        <f>M12*I12</f>
        <v>74.932</v>
      </c>
    </row>
    <row r="13" spans="2:14" ht="15">
      <c r="B13" s="25"/>
      <c r="C13" s="5"/>
      <c r="D13" s="3"/>
      <c r="E13" s="4"/>
      <c r="F13" s="3"/>
      <c r="G13" s="2"/>
      <c r="H13" s="5"/>
      <c r="I13" s="2"/>
      <c r="J13" s="6"/>
      <c r="K13" s="6"/>
      <c r="L13" s="6"/>
      <c r="M13" s="6"/>
      <c r="N13" s="7"/>
    </row>
    <row r="14" spans="2:14" ht="15">
      <c r="B14" s="25">
        <v>1</v>
      </c>
      <c r="C14" s="5">
        <v>82.5</v>
      </c>
      <c r="D14" s="3" t="s">
        <v>234</v>
      </c>
      <c r="E14" s="4">
        <v>34935</v>
      </c>
      <c r="F14" s="3" t="s">
        <v>46</v>
      </c>
      <c r="G14" s="2" t="s">
        <v>22</v>
      </c>
      <c r="H14" s="5">
        <v>79.9</v>
      </c>
      <c r="I14" s="2">
        <v>0.6335</v>
      </c>
      <c r="J14" s="6">
        <v>110</v>
      </c>
      <c r="K14" s="6">
        <v>120</v>
      </c>
      <c r="L14" s="6">
        <v>125</v>
      </c>
      <c r="M14" s="6">
        <f>MAX(J14:L14)</f>
        <v>125</v>
      </c>
      <c r="N14" s="7">
        <f>M14*I14</f>
        <v>79.1875</v>
      </c>
    </row>
    <row r="15" spans="2:14" ht="15">
      <c r="B15" s="25">
        <v>1</v>
      </c>
      <c r="C15" s="2">
        <v>82.5</v>
      </c>
      <c r="D15" s="3" t="s">
        <v>235</v>
      </c>
      <c r="E15" s="4">
        <v>25572</v>
      </c>
      <c r="F15" s="3" t="s">
        <v>148</v>
      </c>
      <c r="G15" s="2" t="s">
        <v>33</v>
      </c>
      <c r="H15" s="5">
        <v>77.6</v>
      </c>
      <c r="I15" s="2">
        <v>0.6531</v>
      </c>
      <c r="J15" s="6">
        <v>120</v>
      </c>
      <c r="K15" s="6">
        <v>-125</v>
      </c>
      <c r="L15" s="6">
        <v>-125</v>
      </c>
      <c r="M15" s="6">
        <f>MAX(J15:L15)</f>
        <v>120</v>
      </c>
      <c r="N15" s="7">
        <f>M15*I15</f>
        <v>78.372</v>
      </c>
    </row>
    <row r="16" spans="2:14" ht="15">
      <c r="B16" s="25">
        <v>1</v>
      </c>
      <c r="C16" s="2">
        <v>82.5</v>
      </c>
      <c r="D16" s="3" t="s">
        <v>236</v>
      </c>
      <c r="E16" s="4">
        <v>29227</v>
      </c>
      <c r="F16" s="3" t="s">
        <v>237</v>
      </c>
      <c r="G16" s="2" t="s">
        <v>13</v>
      </c>
      <c r="H16" s="5">
        <v>77.1</v>
      </c>
      <c r="I16" s="10">
        <v>0.6505</v>
      </c>
      <c r="J16" s="6">
        <v>205</v>
      </c>
      <c r="K16" s="6">
        <v>210</v>
      </c>
      <c r="L16" s="6">
        <v>-215.5</v>
      </c>
      <c r="M16" s="6">
        <f>MAX(J16:L16)</f>
        <v>210</v>
      </c>
      <c r="N16" s="7">
        <f>M16*I16</f>
        <v>136.605</v>
      </c>
    </row>
    <row r="17" spans="2:14" ht="15">
      <c r="B17" s="25">
        <v>2</v>
      </c>
      <c r="C17" s="2">
        <v>82.5</v>
      </c>
      <c r="D17" s="3" t="s">
        <v>238</v>
      </c>
      <c r="E17" s="4">
        <v>31030</v>
      </c>
      <c r="F17" s="3" t="s">
        <v>148</v>
      </c>
      <c r="G17" s="2" t="s">
        <v>13</v>
      </c>
      <c r="H17" s="5">
        <v>81.9</v>
      </c>
      <c r="I17" s="2">
        <v>0.6224</v>
      </c>
      <c r="J17" s="6">
        <v>160</v>
      </c>
      <c r="K17" s="6">
        <v>167.5</v>
      </c>
      <c r="L17" s="6">
        <v>-177.5</v>
      </c>
      <c r="M17" s="6">
        <f>MAX(J17:L17)</f>
        <v>167.5</v>
      </c>
      <c r="N17" s="7">
        <f>M17*I17</f>
        <v>104.252</v>
      </c>
    </row>
    <row r="18" spans="2:14" ht="15">
      <c r="B18" s="25">
        <v>3</v>
      </c>
      <c r="C18" s="2">
        <v>82.5</v>
      </c>
      <c r="D18" s="3" t="s">
        <v>239</v>
      </c>
      <c r="E18" s="4">
        <v>30725</v>
      </c>
      <c r="F18" s="3" t="s">
        <v>15</v>
      </c>
      <c r="G18" s="2" t="s">
        <v>13</v>
      </c>
      <c r="H18" s="5">
        <v>80.9</v>
      </c>
      <c r="I18" s="2">
        <v>0.6279</v>
      </c>
      <c r="J18" s="6">
        <v>-155</v>
      </c>
      <c r="K18" s="6">
        <v>160</v>
      </c>
      <c r="L18" s="6">
        <v>-167.5</v>
      </c>
      <c r="M18" s="6">
        <f>MAX(J18:L18)</f>
        <v>160</v>
      </c>
      <c r="N18" s="7">
        <f>M18*I18</f>
        <v>100.464</v>
      </c>
    </row>
    <row r="19" spans="2:14" ht="15">
      <c r="B19" s="25"/>
      <c r="C19" s="2"/>
      <c r="D19" s="3"/>
      <c r="E19" s="4"/>
      <c r="F19" s="3"/>
      <c r="G19" s="2"/>
      <c r="H19" s="5"/>
      <c r="I19" s="2"/>
      <c r="J19" s="6"/>
      <c r="K19" s="6"/>
      <c r="L19" s="6"/>
      <c r="M19" s="6"/>
      <c r="N19" s="7"/>
    </row>
    <row r="20" spans="2:14" ht="15">
      <c r="B20" s="25">
        <v>1</v>
      </c>
      <c r="C20" s="8">
        <v>90</v>
      </c>
      <c r="D20" s="3" t="s">
        <v>240</v>
      </c>
      <c r="E20" s="4">
        <v>32980</v>
      </c>
      <c r="F20" s="3" t="s">
        <v>241</v>
      </c>
      <c r="G20" s="2" t="s">
        <v>26</v>
      </c>
      <c r="H20" s="5">
        <v>86.3</v>
      </c>
      <c r="I20" s="2">
        <v>0.6009</v>
      </c>
      <c r="J20" s="6">
        <v>140</v>
      </c>
      <c r="K20" s="6">
        <v>150</v>
      </c>
      <c r="L20" s="6">
        <v>-160</v>
      </c>
      <c r="M20" s="6">
        <f>MAX(J20:L20)</f>
        <v>150</v>
      </c>
      <c r="N20" s="7">
        <f>M20*I20</f>
        <v>90.135</v>
      </c>
    </row>
    <row r="21" spans="2:14" ht="15">
      <c r="B21" s="25"/>
      <c r="C21" s="8"/>
      <c r="D21" s="3"/>
      <c r="E21" s="4"/>
      <c r="F21" s="3"/>
      <c r="G21" s="2"/>
      <c r="H21" s="5"/>
      <c r="I21" s="2"/>
      <c r="J21" s="6"/>
      <c r="K21" s="6"/>
      <c r="L21" s="6"/>
      <c r="M21" s="6"/>
      <c r="N21" s="7"/>
    </row>
    <row r="22" spans="2:14" ht="15">
      <c r="B22" s="25">
        <v>1</v>
      </c>
      <c r="C22" s="8">
        <v>90</v>
      </c>
      <c r="D22" s="3" t="s">
        <v>242</v>
      </c>
      <c r="E22" s="4">
        <v>30882</v>
      </c>
      <c r="F22" s="3" t="s">
        <v>241</v>
      </c>
      <c r="G22" s="2" t="s">
        <v>13</v>
      </c>
      <c r="H22" s="5">
        <v>89.8</v>
      </c>
      <c r="I22" s="2">
        <v>0.5861</v>
      </c>
      <c r="J22" s="6">
        <v>195</v>
      </c>
      <c r="K22" s="6">
        <v>210</v>
      </c>
      <c r="L22" s="6">
        <v>-225</v>
      </c>
      <c r="M22" s="6">
        <f>MAX(J22:L22)</f>
        <v>210</v>
      </c>
      <c r="N22" s="7">
        <f>M22*I22</f>
        <v>123.08099999999999</v>
      </c>
    </row>
    <row r="23" spans="2:14" ht="15">
      <c r="B23" s="25">
        <v>2</v>
      </c>
      <c r="C23" s="8">
        <v>90</v>
      </c>
      <c r="D23" s="3" t="s">
        <v>243</v>
      </c>
      <c r="E23" s="4">
        <v>30536</v>
      </c>
      <c r="F23" s="3" t="s">
        <v>148</v>
      </c>
      <c r="G23" s="2" t="s">
        <v>13</v>
      </c>
      <c r="H23" s="5">
        <v>90</v>
      </c>
      <c r="I23" s="2">
        <v>0.5853</v>
      </c>
      <c r="J23" s="6">
        <v>185</v>
      </c>
      <c r="K23" s="6">
        <v>195</v>
      </c>
      <c r="L23" s="6">
        <v>-202.5</v>
      </c>
      <c r="M23" s="6">
        <f>MAX(J23:L23)</f>
        <v>195</v>
      </c>
      <c r="N23" s="7">
        <f>M23*I23</f>
        <v>114.13350000000001</v>
      </c>
    </row>
    <row r="24" spans="2:14" ht="15">
      <c r="B24" s="25">
        <v>3</v>
      </c>
      <c r="C24" s="8">
        <v>90</v>
      </c>
      <c r="D24" s="3" t="s">
        <v>244</v>
      </c>
      <c r="E24" s="4">
        <v>27155</v>
      </c>
      <c r="F24" s="3" t="s">
        <v>15</v>
      </c>
      <c r="G24" s="2" t="s">
        <v>13</v>
      </c>
      <c r="H24" s="5">
        <v>89.5</v>
      </c>
      <c r="I24" s="2">
        <v>0.5873</v>
      </c>
      <c r="J24" s="6">
        <v>175</v>
      </c>
      <c r="K24" s="6">
        <v>185</v>
      </c>
      <c r="L24" s="6">
        <v>-190</v>
      </c>
      <c r="M24" s="6">
        <f>MAX(J24:L24)</f>
        <v>185</v>
      </c>
      <c r="N24" s="7">
        <f>M24*I24</f>
        <v>108.65050000000001</v>
      </c>
    </row>
    <row r="25" spans="2:14" ht="15">
      <c r="B25" s="25">
        <v>4</v>
      </c>
      <c r="C25" s="8">
        <v>90</v>
      </c>
      <c r="D25" s="3" t="s">
        <v>245</v>
      </c>
      <c r="E25" s="4">
        <v>30280</v>
      </c>
      <c r="F25" s="3" t="s">
        <v>15</v>
      </c>
      <c r="G25" s="2" t="s">
        <v>13</v>
      </c>
      <c r="H25" s="5">
        <v>86.8</v>
      </c>
      <c r="I25" s="2">
        <v>0.5986</v>
      </c>
      <c r="J25" s="6">
        <v>-175</v>
      </c>
      <c r="K25" s="6">
        <v>177.5</v>
      </c>
      <c r="L25" s="6">
        <v>-185</v>
      </c>
      <c r="M25" s="6">
        <f>MAX(J25:L25)</f>
        <v>177.5</v>
      </c>
      <c r="N25" s="7">
        <f>M25*I25</f>
        <v>106.25150000000001</v>
      </c>
    </row>
    <row r="26" spans="2:14" ht="15">
      <c r="B26" s="25"/>
      <c r="C26" s="8"/>
      <c r="D26" s="3"/>
      <c r="E26" s="4"/>
      <c r="F26" s="3"/>
      <c r="G26" s="2"/>
      <c r="H26" s="5"/>
      <c r="I26" s="2"/>
      <c r="J26" s="6"/>
      <c r="K26" s="6"/>
      <c r="L26" s="6"/>
      <c r="M26" s="6"/>
      <c r="N26" s="7"/>
    </row>
    <row r="27" spans="2:14" ht="15">
      <c r="B27" s="25">
        <v>1</v>
      </c>
      <c r="C27" s="8">
        <v>100</v>
      </c>
      <c r="D27" s="3" t="s">
        <v>246</v>
      </c>
      <c r="E27" s="4">
        <v>25500</v>
      </c>
      <c r="F27" s="3" t="s">
        <v>148</v>
      </c>
      <c r="G27" s="2" t="s">
        <v>33</v>
      </c>
      <c r="H27" s="5">
        <v>96.6</v>
      </c>
      <c r="I27" s="2">
        <v>0.5681</v>
      </c>
      <c r="J27" s="6">
        <v>-190</v>
      </c>
      <c r="K27" s="6">
        <v>190</v>
      </c>
      <c r="L27" s="6">
        <v>-200</v>
      </c>
      <c r="M27" s="6">
        <f>MAX(J27:L27)</f>
        <v>190</v>
      </c>
      <c r="N27" s="7">
        <f>M27*I27</f>
        <v>107.93900000000001</v>
      </c>
    </row>
    <row r="28" spans="2:14" ht="15">
      <c r="B28" s="25">
        <v>2</v>
      </c>
      <c r="C28" s="8">
        <v>100</v>
      </c>
      <c r="D28" s="3" t="s">
        <v>247</v>
      </c>
      <c r="E28" s="4">
        <v>25006</v>
      </c>
      <c r="F28" s="3" t="s">
        <v>148</v>
      </c>
      <c r="G28" s="2" t="s">
        <v>33</v>
      </c>
      <c r="H28" s="5">
        <v>99.7</v>
      </c>
      <c r="I28" s="2">
        <v>0.572</v>
      </c>
      <c r="J28" s="6">
        <v>160</v>
      </c>
      <c r="K28" s="6">
        <v>170</v>
      </c>
      <c r="L28" s="6">
        <v>175</v>
      </c>
      <c r="M28" s="6">
        <f>MAX(J28:L28)</f>
        <v>175</v>
      </c>
      <c r="N28" s="7">
        <f>M28*I28</f>
        <v>100.1</v>
      </c>
    </row>
    <row r="29" spans="2:14" ht="15">
      <c r="B29" s="25"/>
      <c r="C29" s="8"/>
      <c r="D29" s="3"/>
      <c r="E29" s="4"/>
      <c r="F29" s="3"/>
      <c r="G29" s="2"/>
      <c r="H29" s="5"/>
      <c r="I29" s="2"/>
      <c r="J29" s="6"/>
      <c r="K29" s="6"/>
      <c r="L29" s="6"/>
      <c r="M29" s="6"/>
      <c r="N29" s="7"/>
    </row>
    <row r="30" spans="2:14" ht="15">
      <c r="B30" s="25">
        <v>1</v>
      </c>
      <c r="C30" s="8">
        <v>100</v>
      </c>
      <c r="D30" s="3" t="s">
        <v>246</v>
      </c>
      <c r="E30" s="4">
        <v>25500</v>
      </c>
      <c r="F30" s="3" t="s">
        <v>148</v>
      </c>
      <c r="G30" s="2" t="s">
        <v>13</v>
      </c>
      <c r="H30" s="5">
        <v>96.6</v>
      </c>
      <c r="I30" s="2">
        <v>0.563</v>
      </c>
      <c r="J30" s="6">
        <v>-190</v>
      </c>
      <c r="K30" s="6">
        <v>190</v>
      </c>
      <c r="L30" s="6">
        <v>-200</v>
      </c>
      <c r="M30" s="6">
        <f>MAX(J30:L30)</f>
        <v>190</v>
      </c>
      <c r="N30" s="7">
        <f>M30*I30</f>
        <v>106.96999999999998</v>
      </c>
    </row>
    <row r="31" spans="2:14" ht="15">
      <c r="B31" s="25">
        <v>2</v>
      </c>
      <c r="C31" s="8">
        <v>100</v>
      </c>
      <c r="D31" s="3" t="s">
        <v>248</v>
      </c>
      <c r="E31" s="4">
        <v>27790</v>
      </c>
      <c r="F31" s="3" t="s">
        <v>15</v>
      </c>
      <c r="G31" s="2" t="s">
        <v>13</v>
      </c>
      <c r="H31" s="5">
        <v>98.7</v>
      </c>
      <c r="I31" s="2">
        <v>0.5573</v>
      </c>
      <c r="J31" s="6">
        <v>170</v>
      </c>
      <c r="K31" s="6">
        <v>175</v>
      </c>
      <c r="L31" s="6">
        <v>182.5</v>
      </c>
      <c r="M31" s="6">
        <f>MAX(J31:L31)</f>
        <v>182.5</v>
      </c>
      <c r="N31" s="7">
        <f>M31*I31</f>
        <v>101.70725</v>
      </c>
    </row>
    <row r="32" spans="2:14" ht="15">
      <c r="B32" s="25">
        <v>3</v>
      </c>
      <c r="C32" s="8">
        <v>100</v>
      </c>
      <c r="D32" s="3" t="s">
        <v>249</v>
      </c>
      <c r="E32" s="4">
        <v>29457</v>
      </c>
      <c r="F32" s="3" t="s">
        <v>15</v>
      </c>
      <c r="G32" s="2" t="s">
        <v>13</v>
      </c>
      <c r="H32" s="5">
        <v>96.7</v>
      </c>
      <c r="I32" s="10">
        <v>0.5627</v>
      </c>
      <c r="J32" s="6">
        <v>170</v>
      </c>
      <c r="K32" s="6">
        <v>175</v>
      </c>
      <c r="L32" s="6">
        <v>-182.5</v>
      </c>
      <c r="M32" s="6">
        <f>MAX(J32:L32)</f>
        <v>175</v>
      </c>
      <c r="N32" s="7">
        <f>M32*I32</f>
        <v>98.4725</v>
      </c>
    </row>
    <row r="33" spans="2:14" ht="15">
      <c r="B33" s="25">
        <v>4</v>
      </c>
      <c r="C33" s="8">
        <v>100</v>
      </c>
      <c r="D33" s="3" t="s">
        <v>250</v>
      </c>
      <c r="E33" s="4">
        <v>31069</v>
      </c>
      <c r="F33" s="3" t="s">
        <v>15</v>
      </c>
      <c r="G33" s="2" t="s">
        <v>13</v>
      </c>
      <c r="H33" s="5">
        <v>96.6</v>
      </c>
      <c r="I33" s="2">
        <v>0.5633</v>
      </c>
      <c r="J33" s="6">
        <v>160</v>
      </c>
      <c r="K33" s="6">
        <v>-170</v>
      </c>
      <c r="L33" s="6">
        <v>170</v>
      </c>
      <c r="M33" s="6">
        <f>MAX(J33:L33)</f>
        <v>170</v>
      </c>
      <c r="N33" s="7">
        <f>M33*I33</f>
        <v>95.76100000000001</v>
      </c>
    </row>
    <row r="34" spans="2:14" ht="15">
      <c r="B34" s="25"/>
      <c r="C34" s="8"/>
      <c r="D34" s="3"/>
      <c r="E34" s="4"/>
      <c r="F34" s="3"/>
      <c r="G34" s="2"/>
      <c r="H34" s="5"/>
      <c r="I34" s="2"/>
      <c r="J34" s="6"/>
      <c r="K34" s="6"/>
      <c r="L34" s="6"/>
      <c r="M34" s="6"/>
      <c r="N34" s="7"/>
    </row>
    <row r="35" spans="2:14" ht="15">
      <c r="B35" s="25">
        <v>1</v>
      </c>
      <c r="C35" s="8">
        <v>110</v>
      </c>
      <c r="D35" s="3" t="s">
        <v>251</v>
      </c>
      <c r="E35" s="4">
        <v>25906</v>
      </c>
      <c r="F35" s="3" t="s">
        <v>46</v>
      </c>
      <c r="G35" s="2" t="s">
        <v>33</v>
      </c>
      <c r="H35" s="5">
        <v>104.9</v>
      </c>
      <c r="I35" s="2">
        <v>0.5455</v>
      </c>
      <c r="J35" s="6">
        <v>-177.5</v>
      </c>
      <c r="K35" s="6">
        <v>177.5</v>
      </c>
      <c r="L35" s="6">
        <v>185</v>
      </c>
      <c r="M35" s="6">
        <f aca="true" t="shared" si="0" ref="M35:M45">MAX(J35:L35)</f>
        <v>185</v>
      </c>
      <c r="N35" s="7">
        <f aca="true" t="shared" si="1" ref="N35:N45">M35*I35</f>
        <v>100.9175</v>
      </c>
    </row>
    <row r="36" spans="2:14" ht="15">
      <c r="B36" s="25">
        <v>1</v>
      </c>
      <c r="C36" s="8">
        <v>110</v>
      </c>
      <c r="D36" s="3" t="s">
        <v>252</v>
      </c>
      <c r="E36" s="4">
        <v>24602</v>
      </c>
      <c r="F36" s="3" t="s">
        <v>15</v>
      </c>
      <c r="G36" s="2" t="s">
        <v>253</v>
      </c>
      <c r="H36" s="5">
        <v>106.9</v>
      </c>
      <c r="I36" s="2">
        <v>0.5667</v>
      </c>
      <c r="J36" s="6">
        <v>175</v>
      </c>
      <c r="K36" s="6">
        <v>180</v>
      </c>
      <c r="L36" s="6">
        <v>185</v>
      </c>
      <c r="M36" s="6">
        <f t="shared" si="0"/>
        <v>185</v>
      </c>
      <c r="N36" s="7">
        <f t="shared" si="1"/>
        <v>104.8395</v>
      </c>
    </row>
    <row r="37" spans="2:14" ht="15">
      <c r="B37" s="25">
        <v>2</v>
      </c>
      <c r="C37" s="8">
        <v>110</v>
      </c>
      <c r="D37" s="3" t="s">
        <v>254</v>
      </c>
      <c r="E37" s="4">
        <v>24381</v>
      </c>
      <c r="F37" s="3" t="s">
        <v>255</v>
      </c>
      <c r="G37" s="2" t="s">
        <v>253</v>
      </c>
      <c r="H37" s="5">
        <v>108.7</v>
      </c>
      <c r="I37" s="2">
        <v>0.5639</v>
      </c>
      <c r="J37" s="6">
        <v>160</v>
      </c>
      <c r="K37" s="6">
        <v>170</v>
      </c>
      <c r="L37" s="6">
        <v>175</v>
      </c>
      <c r="M37" s="6">
        <f t="shared" si="0"/>
        <v>175</v>
      </c>
      <c r="N37" s="7">
        <f t="shared" si="1"/>
        <v>98.68249999999999</v>
      </c>
    </row>
    <row r="38" spans="2:14" ht="15">
      <c r="B38" s="25">
        <v>3</v>
      </c>
      <c r="C38" s="8">
        <v>110</v>
      </c>
      <c r="D38" s="3" t="s">
        <v>256</v>
      </c>
      <c r="E38" s="4">
        <v>23309</v>
      </c>
      <c r="F38" s="3" t="s">
        <v>15</v>
      </c>
      <c r="G38" s="2" t="s">
        <v>253</v>
      </c>
      <c r="H38" s="5">
        <v>109.4</v>
      </c>
      <c r="I38" s="2">
        <v>0.6001</v>
      </c>
      <c r="J38" s="6">
        <v>150</v>
      </c>
      <c r="K38" s="6">
        <v>-160</v>
      </c>
      <c r="L38" s="6">
        <v>-170</v>
      </c>
      <c r="M38" s="6">
        <f t="shared" si="0"/>
        <v>150</v>
      </c>
      <c r="N38" s="7">
        <f t="shared" si="1"/>
        <v>90.015</v>
      </c>
    </row>
    <row r="39" spans="2:14" ht="15">
      <c r="B39" s="25">
        <v>1</v>
      </c>
      <c r="C39" s="8">
        <v>110</v>
      </c>
      <c r="D39" s="3" t="s">
        <v>257</v>
      </c>
      <c r="E39" s="4">
        <v>19752</v>
      </c>
      <c r="F39" s="3" t="s">
        <v>15</v>
      </c>
      <c r="G39" s="2" t="s">
        <v>158</v>
      </c>
      <c r="H39" s="5">
        <v>107.8</v>
      </c>
      <c r="I39" s="2">
        <v>0.8278</v>
      </c>
      <c r="J39" s="6">
        <v>170</v>
      </c>
      <c r="K39" s="6">
        <v>177.5</v>
      </c>
      <c r="L39" s="6">
        <v>-185</v>
      </c>
      <c r="M39" s="6">
        <f t="shared" si="0"/>
        <v>177.5</v>
      </c>
      <c r="N39" s="7">
        <f t="shared" si="1"/>
        <v>146.93449999999999</v>
      </c>
    </row>
    <row r="40" spans="2:14" ht="15">
      <c r="B40" s="25">
        <v>1</v>
      </c>
      <c r="C40" s="8">
        <v>110</v>
      </c>
      <c r="D40" s="3" t="s">
        <v>258</v>
      </c>
      <c r="E40" s="4">
        <v>26993</v>
      </c>
      <c r="F40" s="3" t="s">
        <v>148</v>
      </c>
      <c r="G40" s="2" t="s">
        <v>13</v>
      </c>
      <c r="H40" s="5">
        <v>105.2</v>
      </c>
      <c r="I40" s="2">
        <v>0.5434</v>
      </c>
      <c r="J40" s="6">
        <v>225</v>
      </c>
      <c r="K40" s="6">
        <v>-232.5</v>
      </c>
      <c r="L40" s="6">
        <v>237.5</v>
      </c>
      <c r="M40" s="6">
        <f t="shared" si="0"/>
        <v>237.5</v>
      </c>
      <c r="N40" s="7">
        <f t="shared" si="1"/>
        <v>129.0575</v>
      </c>
    </row>
    <row r="41" spans="2:14" ht="15">
      <c r="B41" s="25">
        <v>2</v>
      </c>
      <c r="C41" s="8">
        <v>110</v>
      </c>
      <c r="D41" s="3" t="s">
        <v>259</v>
      </c>
      <c r="E41" s="4">
        <v>27503</v>
      </c>
      <c r="F41" s="3" t="s">
        <v>15</v>
      </c>
      <c r="G41" s="2" t="s">
        <v>13</v>
      </c>
      <c r="H41" s="5">
        <v>101.1</v>
      </c>
      <c r="I41" s="2">
        <v>0.5515</v>
      </c>
      <c r="J41" s="6">
        <v>220</v>
      </c>
      <c r="K41" s="6">
        <v>230</v>
      </c>
      <c r="L41" s="6">
        <v>235</v>
      </c>
      <c r="M41" s="6">
        <f t="shared" si="0"/>
        <v>235</v>
      </c>
      <c r="N41" s="7">
        <f t="shared" si="1"/>
        <v>129.6025</v>
      </c>
    </row>
    <row r="42" spans="2:14" ht="15">
      <c r="B42" s="25">
        <v>3</v>
      </c>
      <c r="C42" s="8">
        <v>110</v>
      </c>
      <c r="D42" s="3" t="s">
        <v>260</v>
      </c>
      <c r="E42" s="4">
        <v>27342</v>
      </c>
      <c r="F42" s="3" t="s">
        <v>15</v>
      </c>
      <c r="G42" s="2" t="s">
        <v>13</v>
      </c>
      <c r="H42" s="5">
        <v>109.1</v>
      </c>
      <c r="I42" s="2">
        <v>0.5376</v>
      </c>
      <c r="J42" s="6">
        <v>200</v>
      </c>
      <c r="K42" s="6">
        <v>210</v>
      </c>
      <c r="L42" s="6">
        <v>212.5</v>
      </c>
      <c r="M42" s="6">
        <f t="shared" si="0"/>
        <v>212.5</v>
      </c>
      <c r="N42" s="7">
        <f t="shared" si="1"/>
        <v>114.24</v>
      </c>
    </row>
    <row r="43" spans="2:14" ht="15">
      <c r="B43" s="25">
        <v>4</v>
      </c>
      <c r="C43" s="8">
        <v>110</v>
      </c>
      <c r="D43" s="3" t="s">
        <v>261</v>
      </c>
      <c r="E43" s="4">
        <v>29158</v>
      </c>
      <c r="F43" s="3" t="s">
        <v>55</v>
      </c>
      <c r="G43" s="2" t="s">
        <v>13</v>
      </c>
      <c r="H43" s="5">
        <v>109.3</v>
      </c>
      <c r="I43" s="2">
        <v>0.5373</v>
      </c>
      <c r="J43" s="6">
        <v>210</v>
      </c>
      <c r="K43" s="6">
        <v>-220</v>
      </c>
      <c r="L43" s="6">
        <v>-220</v>
      </c>
      <c r="M43" s="6">
        <f t="shared" si="0"/>
        <v>210</v>
      </c>
      <c r="N43" s="7">
        <f t="shared" si="1"/>
        <v>112.833</v>
      </c>
    </row>
    <row r="44" spans="2:14" ht="15">
      <c r="B44" s="25">
        <v>5</v>
      </c>
      <c r="C44" s="8">
        <v>110</v>
      </c>
      <c r="D44" s="3" t="s">
        <v>262</v>
      </c>
      <c r="E44" s="4">
        <v>31013</v>
      </c>
      <c r="F44" s="3" t="s">
        <v>46</v>
      </c>
      <c r="G44" s="2" t="s">
        <v>13</v>
      </c>
      <c r="H44" s="5">
        <v>105.9</v>
      </c>
      <c r="I44" s="2">
        <v>0.5422</v>
      </c>
      <c r="J44" s="6">
        <v>195</v>
      </c>
      <c r="K44" s="6">
        <v>-202.5</v>
      </c>
      <c r="L44" s="6">
        <v>-202.5</v>
      </c>
      <c r="M44" s="6">
        <f t="shared" si="0"/>
        <v>195</v>
      </c>
      <c r="N44" s="7">
        <f t="shared" si="1"/>
        <v>105.729</v>
      </c>
    </row>
    <row r="45" spans="2:14" ht="15">
      <c r="B45" s="25">
        <v>6</v>
      </c>
      <c r="C45" s="8">
        <v>110</v>
      </c>
      <c r="D45" s="3" t="s">
        <v>251</v>
      </c>
      <c r="E45" s="4">
        <v>25906</v>
      </c>
      <c r="F45" s="3" t="s">
        <v>46</v>
      </c>
      <c r="G45" s="2" t="s">
        <v>13</v>
      </c>
      <c r="H45" s="5">
        <v>104.9</v>
      </c>
      <c r="I45" s="2">
        <v>0.5439</v>
      </c>
      <c r="J45" s="6">
        <v>-177.5</v>
      </c>
      <c r="K45" s="6">
        <v>177.5</v>
      </c>
      <c r="L45" s="6">
        <v>-185</v>
      </c>
      <c r="M45" s="6">
        <f t="shared" si="0"/>
        <v>177.5</v>
      </c>
      <c r="N45" s="7">
        <f t="shared" si="1"/>
        <v>96.54225000000001</v>
      </c>
    </row>
    <row r="46" spans="2:14" ht="15">
      <c r="B46" s="25"/>
      <c r="C46" s="8"/>
      <c r="D46" s="3"/>
      <c r="E46" s="4"/>
      <c r="F46" s="3"/>
      <c r="G46" s="2"/>
      <c r="H46" s="5"/>
      <c r="I46" s="2"/>
      <c r="J46" s="6"/>
      <c r="K46" s="6"/>
      <c r="L46" s="6"/>
      <c r="M46" s="6"/>
      <c r="N46" s="7"/>
    </row>
    <row r="47" spans="2:14" ht="15">
      <c r="B47" s="25">
        <v>1</v>
      </c>
      <c r="C47" s="8">
        <v>125</v>
      </c>
      <c r="D47" s="3" t="s">
        <v>263</v>
      </c>
      <c r="E47" s="4">
        <v>30430</v>
      </c>
      <c r="F47" s="3" t="s">
        <v>189</v>
      </c>
      <c r="G47" s="2" t="s">
        <v>13</v>
      </c>
      <c r="H47" s="5">
        <v>124.2</v>
      </c>
      <c r="I47" s="2">
        <v>0.5221</v>
      </c>
      <c r="J47" s="6">
        <v>215</v>
      </c>
      <c r="K47" s="6">
        <v>-225</v>
      </c>
      <c r="L47" s="6">
        <v>-225</v>
      </c>
      <c r="M47" s="6">
        <f>MAX(J47:L47)</f>
        <v>215</v>
      </c>
      <c r="N47" s="7">
        <f aca="true" t="shared" si="2" ref="N47:N53">M47*I47</f>
        <v>112.25150000000001</v>
      </c>
    </row>
    <row r="48" spans="2:14" ht="15">
      <c r="B48" s="25">
        <v>1</v>
      </c>
      <c r="C48" s="8">
        <v>125</v>
      </c>
      <c r="D48" s="3" t="s">
        <v>264</v>
      </c>
      <c r="E48" s="4">
        <v>26426</v>
      </c>
      <c r="F48" s="3" t="s">
        <v>15</v>
      </c>
      <c r="G48" s="2" t="s">
        <v>33</v>
      </c>
      <c r="H48" s="5">
        <v>112.5</v>
      </c>
      <c r="I48" s="2">
        <v>0.5337</v>
      </c>
      <c r="J48" s="6">
        <v>195</v>
      </c>
      <c r="K48" s="6">
        <v>210</v>
      </c>
      <c r="L48" s="6">
        <v>-215</v>
      </c>
      <c r="M48" s="6">
        <f>MAX(J48:L48)</f>
        <v>210</v>
      </c>
      <c r="N48" s="7">
        <f t="shared" si="2"/>
        <v>112.07699999999998</v>
      </c>
    </row>
    <row r="49" spans="2:14" ht="15">
      <c r="B49" s="25">
        <v>1</v>
      </c>
      <c r="C49" s="8">
        <v>125</v>
      </c>
      <c r="D49" s="3" t="s">
        <v>265</v>
      </c>
      <c r="E49" s="4">
        <v>23642</v>
      </c>
      <c r="F49" s="3" t="s">
        <v>46</v>
      </c>
      <c r="G49" s="2" t="s">
        <v>253</v>
      </c>
      <c r="H49" s="5">
        <v>111.5</v>
      </c>
      <c r="I49" s="2">
        <v>0.584</v>
      </c>
      <c r="J49" s="6">
        <v>160</v>
      </c>
      <c r="K49" s="6">
        <v>170</v>
      </c>
      <c r="L49" s="6">
        <v>180</v>
      </c>
      <c r="M49" s="6">
        <f>MAX(J49:L49)</f>
        <v>180</v>
      </c>
      <c r="N49" s="7">
        <f t="shared" si="2"/>
        <v>105.11999999999999</v>
      </c>
    </row>
    <row r="50" spans="2:14" ht="15">
      <c r="B50" s="25">
        <v>1</v>
      </c>
      <c r="C50" s="8">
        <v>125</v>
      </c>
      <c r="D50" s="3" t="s">
        <v>266</v>
      </c>
      <c r="E50" s="4">
        <v>22111</v>
      </c>
      <c r="F50" s="3"/>
      <c r="G50" s="2" t="s">
        <v>36</v>
      </c>
      <c r="H50" s="5">
        <v>110.1</v>
      </c>
      <c r="I50" s="2">
        <v>0.6646</v>
      </c>
      <c r="J50" s="6">
        <v>160</v>
      </c>
      <c r="K50" s="6">
        <v>165</v>
      </c>
      <c r="L50" s="6">
        <v>-170</v>
      </c>
      <c r="M50" s="6">
        <f>MAX(J50:L50)</f>
        <v>165</v>
      </c>
      <c r="N50" s="7">
        <f t="shared" si="2"/>
        <v>109.65899999999999</v>
      </c>
    </row>
    <row r="51" spans="2:14" ht="15">
      <c r="B51" s="25"/>
      <c r="C51" s="2"/>
      <c r="D51" s="3"/>
      <c r="E51" s="4"/>
      <c r="F51" s="3"/>
      <c r="G51" s="2"/>
      <c r="H51" s="5"/>
      <c r="I51" s="2"/>
      <c r="J51" s="6"/>
      <c r="K51" s="6"/>
      <c r="L51" s="6"/>
      <c r="M51" s="6"/>
      <c r="N51" s="7"/>
    </row>
    <row r="52" spans="2:14" ht="15">
      <c r="B52" s="25">
        <v>1</v>
      </c>
      <c r="C52" s="8">
        <v>140</v>
      </c>
      <c r="D52" s="3" t="s">
        <v>267</v>
      </c>
      <c r="E52" s="4">
        <v>27304</v>
      </c>
      <c r="F52" s="3" t="s">
        <v>148</v>
      </c>
      <c r="G52" s="2" t="s">
        <v>13</v>
      </c>
      <c r="H52" s="5">
        <v>128</v>
      </c>
      <c r="I52" s="2">
        <v>0.5174</v>
      </c>
      <c r="J52" s="6">
        <v>170</v>
      </c>
      <c r="K52" s="6">
        <v>177.5</v>
      </c>
      <c r="L52" s="6">
        <v>185</v>
      </c>
      <c r="M52" s="6">
        <f>MAX(J52:L52)</f>
        <v>185</v>
      </c>
      <c r="N52" s="7">
        <f t="shared" si="2"/>
        <v>95.719</v>
      </c>
    </row>
    <row r="53" spans="2:14" ht="15">
      <c r="B53" s="25">
        <v>2</v>
      </c>
      <c r="C53" s="8">
        <v>140</v>
      </c>
      <c r="D53" s="3" t="s">
        <v>268</v>
      </c>
      <c r="E53" s="4">
        <v>27891</v>
      </c>
      <c r="F53" s="3" t="s">
        <v>15</v>
      </c>
      <c r="G53" s="2" t="s">
        <v>13</v>
      </c>
      <c r="H53" s="5">
        <v>132.2</v>
      </c>
      <c r="I53" s="2">
        <v>0.5124</v>
      </c>
      <c r="J53" s="6">
        <v>-220</v>
      </c>
      <c r="K53" s="6">
        <v>0</v>
      </c>
      <c r="L53" s="6">
        <v>0</v>
      </c>
      <c r="M53" s="6" t="s">
        <v>269</v>
      </c>
      <c r="N53" s="7"/>
    </row>
  </sheetData>
  <sheetProtection/>
  <mergeCells count="2">
    <mergeCell ref="B2:N2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29"/>
  <sheetViews>
    <sheetView zoomScalePageLayoutView="0" workbookViewId="0" topLeftCell="A1">
      <selection activeCell="Q23" sqref="Q23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7109375" style="11" customWidth="1"/>
    <col min="4" max="4" width="21.00390625" style="11" bestFit="1" customWidth="1"/>
    <col min="5" max="5" width="10.140625" style="11" bestFit="1" customWidth="1"/>
    <col min="6" max="6" width="30.57421875" style="11" bestFit="1" customWidth="1"/>
    <col min="7" max="7" width="9.57421875" style="11" bestFit="1" customWidth="1"/>
    <col min="8" max="8" width="5.57421875" style="11" bestFit="1" customWidth="1"/>
    <col min="9" max="9" width="6.57421875" style="11" bestFit="1" customWidth="1"/>
    <col min="10" max="13" width="6.7109375" style="11" bestFit="1" customWidth="1"/>
    <col min="14" max="14" width="10.00390625" style="11" bestFit="1" customWidth="1"/>
    <col min="15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21" t="s">
        <v>270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/>
      <c r="P2" s="24"/>
      <c r="Q2" s="24"/>
      <c r="R2" s="24"/>
      <c r="S2" s="24"/>
      <c r="T2" s="24"/>
    </row>
    <row r="3" spans="2:14" ht="15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9</v>
      </c>
      <c r="K3" s="23"/>
      <c r="L3" s="23"/>
      <c r="M3" s="22" t="s">
        <v>11</v>
      </c>
      <c r="N3" s="22" t="s">
        <v>12</v>
      </c>
    </row>
    <row r="4" spans="2:14" ht="15">
      <c r="B4" s="25">
        <v>1</v>
      </c>
      <c r="C4" s="8" t="s">
        <v>271</v>
      </c>
      <c r="D4" s="3" t="s">
        <v>272</v>
      </c>
      <c r="E4" s="4">
        <v>26890</v>
      </c>
      <c r="F4" s="3" t="s">
        <v>273</v>
      </c>
      <c r="G4" s="2" t="s">
        <v>13</v>
      </c>
      <c r="H4" s="5">
        <v>125</v>
      </c>
      <c r="I4" s="2">
        <v>0.5495</v>
      </c>
      <c r="J4" s="6">
        <v>102.5</v>
      </c>
      <c r="K4" s="6">
        <v>110</v>
      </c>
      <c r="L4" s="6">
        <v>-115</v>
      </c>
      <c r="M4" s="6">
        <f>MAX(J4:L4)</f>
        <v>110</v>
      </c>
      <c r="N4" s="9">
        <f>M4*I4</f>
        <v>60.445</v>
      </c>
    </row>
    <row r="5" spans="2:14" ht="15">
      <c r="B5" s="25"/>
      <c r="C5" s="8"/>
      <c r="D5" s="3"/>
      <c r="E5" s="4"/>
      <c r="F5" s="3"/>
      <c r="G5" s="2"/>
      <c r="H5" s="5"/>
      <c r="I5" s="2"/>
      <c r="J5" s="6"/>
      <c r="K5" s="6"/>
      <c r="L5" s="6"/>
      <c r="M5" s="6"/>
      <c r="N5" s="9"/>
    </row>
    <row r="6" spans="2:14" ht="15">
      <c r="B6" s="25">
        <v>1</v>
      </c>
      <c r="C6" s="2">
        <v>67.5</v>
      </c>
      <c r="D6" s="3" t="s">
        <v>274</v>
      </c>
      <c r="E6" s="4">
        <v>34014</v>
      </c>
      <c r="F6" s="3" t="s">
        <v>191</v>
      </c>
      <c r="G6" s="2" t="s">
        <v>40</v>
      </c>
      <c r="H6" s="5">
        <v>64.9</v>
      </c>
      <c r="I6" s="2">
        <v>0.7524</v>
      </c>
      <c r="J6" s="6">
        <v>100</v>
      </c>
      <c r="K6" s="6">
        <v>110</v>
      </c>
      <c r="L6" s="6">
        <v>120</v>
      </c>
      <c r="M6" s="6">
        <f>MAX(J6:L6)</f>
        <v>120</v>
      </c>
      <c r="N6" s="9">
        <f>M6*I6</f>
        <v>90.288</v>
      </c>
    </row>
    <row r="7" spans="2:14" ht="15">
      <c r="B7" s="25"/>
      <c r="C7" s="2"/>
      <c r="D7" s="3"/>
      <c r="E7" s="4"/>
      <c r="F7" s="3"/>
      <c r="G7" s="2"/>
      <c r="H7" s="5"/>
      <c r="I7" s="2"/>
      <c r="J7" s="6"/>
      <c r="K7" s="6"/>
      <c r="L7" s="6"/>
      <c r="M7" s="6"/>
      <c r="N7" s="9"/>
    </row>
    <row r="8" spans="2:14" ht="15">
      <c r="B8" s="25">
        <v>1</v>
      </c>
      <c r="C8" s="8">
        <v>75</v>
      </c>
      <c r="D8" s="3" t="s">
        <v>275</v>
      </c>
      <c r="E8" s="4">
        <v>28213</v>
      </c>
      <c r="F8" s="3" t="s">
        <v>15</v>
      </c>
      <c r="G8" s="2" t="s">
        <v>13</v>
      </c>
      <c r="H8" s="5">
        <v>74.1</v>
      </c>
      <c r="I8" s="2">
        <v>0.6708</v>
      </c>
      <c r="J8" s="6">
        <v>150</v>
      </c>
      <c r="K8" s="6">
        <v>157.5</v>
      </c>
      <c r="L8" s="6">
        <v>165</v>
      </c>
      <c r="M8" s="6">
        <f>MAX(J8:L8)</f>
        <v>165</v>
      </c>
      <c r="N8" s="9">
        <f>M8*I8</f>
        <v>110.68199999999999</v>
      </c>
    </row>
    <row r="9" spans="2:14" ht="15">
      <c r="B9" s="25">
        <v>2</v>
      </c>
      <c r="C9" s="8">
        <v>75</v>
      </c>
      <c r="D9" s="3" t="s">
        <v>276</v>
      </c>
      <c r="E9" s="4">
        <v>28926</v>
      </c>
      <c r="F9" s="3" t="s">
        <v>15</v>
      </c>
      <c r="G9" s="2" t="s">
        <v>13</v>
      </c>
      <c r="H9" s="5">
        <v>74.4</v>
      </c>
      <c r="I9" s="2">
        <v>0.6687</v>
      </c>
      <c r="J9" s="6">
        <v>-137.5</v>
      </c>
      <c r="K9" s="6">
        <v>-137.5</v>
      </c>
      <c r="L9" s="6">
        <v>137.5</v>
      </c>
      <c r="M9" s="6">
        <f>MAX(J9:L9)</f>
        <v>137.5</v>
      </c>
      <c r="N9" s="9">
        <f>M9*I9</f>
        <v>91.94624999999999</v>
      </c>
    </row>
    <row r="10" spans="2:14" ht="15">
      <c r="B10" s="25"/>
      <c r="C10" s="8"/>
      <c r="D10" s="3"/>
      <c r="E10" s="4"/>
      <c r="F10" s="3"/>
      <c r="G10" s="2"/>
      <c r="H10" s="5"/>
      <c r="I10" s="2"/>
      <c r="J10" s="6"/>
      <c r="K10" s="6"/>
      <c r="L10" s="6"/>
      <c r="M10" s="6"/>
      <c r="N10" s="9"/>
    </row>
    <row r="11" spans="2:14" ht="15">
      <c r="B11" s="25">
        <v>1</v>
      </c>
      <c r="C11" s="5">
        <v>82.2</v>
      </c>
      <c r="D11" s="3" t="s">
        <v>277</v>
      </c>
      <c r="E11" s="4">
        <v>30374</v>
      </c>
      <c r="F11" s="3" t="s">
        <v>15</v>
      </c>
      <c r="G11" s="2" t="s">
        <v>13</v>
      </c>
      <c r="H11" s="5">
        <v>82.2</v>
      </c>
      <c r="I11" s="2">
        <v>0.6209</v>
      </c>
      <c r="J11" s="6">
        <v>-225</v>
      </c>
      <c r="K11" s="6">
        <v>225</v>
      </c>
      <c r="L11" s="6">
        <v>-232.5</v>
      </c>
      <c r="M11" s="6">
        <f>MAX(J11:L11)</f>
        <v>225</v>
      </c>
      <c r="N11" s="9">
        <f>M11*I11</f>
        <v>139.70250000000001</v>
      </c>
    </row>
    <row r="12" spans="2:14" ht="15">
      <c r="B12" s="25">
        <v>2</v>
      </c>
      <c r="C12" s="2">
        <v>82.5</v>
      </c>
      <c r="D12" s="3" t="s">
        <v>278</v>
      </c>
      <c r="E12" s="4">
        <v>27009</v>
      </c>
      <c r="F12" s="3" t="s">
        <v>15</v>
      </c>
      <c r="G12" s="2" t="s">
        <v>13</v>
      </c>
      <c r="H12" s="5">
        <v>79.7</v>
      </c>
      <c r="I12" s="2">
        <v>0.6347</v>
      </c>
      <c r="J12" s="6">
        <v>185</v>
      </c>
      <c r="K12" s="6">
        <v>195</v>
      </c>
      <c r="L12" s="6">
        <v>-200</v>
      </c>
      <c r="M12" s="6">
        <f>MAX(J12:L12)</f>
        <v>195</v>
      </c>
      <c r="N12" s="9">
        <f>M12*I12</f>
        <v>123.76650000000001</v>
      </c>
    </row>
    <row r="13" spans="2:14" ht="15">
      <c r="B13" s="25">
        <v>3</v>
      </c>
      <c r="C13" s="5">
        <v>82.5</v>
      </c>
      <c r="D13" s="3" t="s">
        <v>279</v>
      </c>
      <c r="E13" s="4">
        <v>27661</v>
      </c>
      <c r="F13" s="3" t="s">
        <v>46</v>
      </c>
      <c r="G13" s="2" t="s">
        <v>13</v>
      </c>
      <c r="H13" s="5">
        <v>79.5</v>
      </c>
      <c r="I13" s="2">
        <v>0.6358</v>
      </c>
      <c r="J13" s="6">
        <v>-195</v>
      </c>
      <c r="K13" s="6">
        <v>-195</v>
      </c>
      <c r="L13" s="6">
        <v>-195</v>
      </c>
      <c r="M13" s="6" t="s">
        <v>269</v>
      </c>
      <c r="N13" s="9"/>
    </row>
    <row r="14" spans="2:14" ht="15">
      <c r="B14" s="25">
        <v>4</v>
      </c>
      <c r="C14" s="5">
        <v>82.5</v>
      </c>
      <c r="D14" s="3" t="s">
        <v>280</v>
      </c>
      <c r="E14" s="4">
        <v>31716</v>
      </c>
      <c r="F14" s="3" t="s">
        <v>15</v>
      </c>
      <c r="G14" s="2" t="s">
        <v>13</v>
      </c>
      <c r="H14" s="5">
        <v>80.7</v>
      </c>
      <c r="I14" s="2">
        <v>0.629</v>
      </c>
      <c r="J14" s="6">
        <v>-200</v>
      </c>
      <c r="K14" s="6">
        <v>-200</v>
      </c>
      <c r="L14" s="6">
        <v>-200</v>
      </c>
      <c r="M14" s="6" t="s">
        <v>269</v>
      </c>
      <c r="N14" s="9"/>
    </row>
    <row r="15" spans="2:14" ht="15">
      <c r="B15" s="25"/>
      <c r="C15" s="5"/>
      <c r="D15" s="3"/>
      <c r="E15" s="4"/>
      <c r="F15" s="3"/>
      <c r="G15" s="2"/>
      <c r="H15" s="5"/>
      <c r="I15" s="2"/>
      <c r="J15" s="6"/>
      <c r="K15" s="6"/>
      <c r="L15" s="6"/>
      <c r="M15" s="6"/>
      <c r="N15" s="9"/>
    </row>
    <row r="16" spans="2:14" ht="15">
      <c r="B16" s="25"/>
      <c r="C16" s="2"/>
      <c r="D16" s="3"/>
      <c r="E16" s="4"/>
      <c r="F16" s="3"/>
      <c r="G16" s="2"/>
      <c r="H16" s="5"/>
      <c r="I16" s="2"/>
      <c r="J16" s="6"/>
      <c r="K16" s="6"/>
      <c r="L16" s="6"/>
      <c r="M16" s="6"/>
      <c r="N16" s="9"/>
    </row>
    <row r="17" spans="2:14" ht="15">
      <c r="B17" s="25">
        <v>1</v>
      </c>
      <c r="C17" s="2">
        <v>90</v>
      </c>
      <c r="D17" s="3" t="s">
        <v>202</v>
      </c>
      <c r="E17" s="4">
        <v>34916</v>
      </c>
      <c r="F17" s="3" t="s">
        <v>15</v>
      </c>
      <c r="G17" s="2" t="s">
        <v>22</v>
      </c>
      <c r="H17" s="5">
        <v>86</v>
      </c>
      <c r="I17" s="2">
        <v>0.6022</v>
      </c>
      <c r="J17" s="6">
        <v>-135</v>
      </c>
      <c r="K17" s="6">
        <v>142.5</v>
      </c>
      <c r="L17" s="6">
        <v>147.5</v>
      </c>
      <c r="M17" s="6">
        <f>MAX(J17:L17)</f>
        <v>147.5</v>
      </c>
      <c r="N17" s="9">
        <f>M17*I17</f>
        <v>88.8245</v>
      </c>
    </row>
    <row r="18" spans="2:14" ht="15">
      <c r="B18" s="25">
        <v>1</v>
      </c>
      <c r="C18" s="2">
        <v>90</v>
      </c>
      <c r="D18" s="3" t="s">
        <v>281</v>
      </c>
      <c r="E18" s="4">
        <v>25011</v>
      </c>
      <c r="F18" s="3" t="s">
        <v>191</v>
      </c>
      <c r="G18" s="2" t="s">
        <v>33</v>
      </c>
      <c r="H18" s="5">
        <v>82.8</v>
      </c>
      <c r="I18" s="2">
        <v>0.6368</v>
      </c>
      <c r="J18" s="6">
        <v>180</v>
      </c>
      <c r="K18" s="6">
        <v>185</v>
      </c>
      <c r="L18" s="6">
        <v>-190</v>
      </c>
      <c r="M18" s="6">
        <f>MAX(J18:L18)</f>
        <v>185</v>
      </c>
      <c r="N18" s="9">
        <f>M18*I18</f>
        <v>117.808</v>
      </c>
    </row>
    <row r="19" spans="2:14" ht="15">
      <c r="B19" s="25"/>
      <c r="C19" s="8"/>
      <c r="D19" s="3"/>
      <c r="E19" s="4"/>
      <c r="F19" s="3"/>
      <c r="G19" s="2"/>
      <c r="H19" s="5"/>
      <c r="I19" s="2"/>
      <c r="J19" s="6"/>
      <c r="K19" s="6"/>
      <c r="L19" s="6"/>
      <c r="M19" s="6"/>
      <c r="N19" s="9"/>
    </row>
    <row r="20" spans="2:14" ht="15">
      <c r="B20" s="25">
        <v>1</v>
      </c>
      <c r="C20" s="2">
        <v>100</v>
      </c>
      <c r="D20" s="3" t="s">
        <v>282</v>
      </c>
      <c r="E20" s="4">
        <v>34521</v>
      </c>
      <c r="F20" s="3" t="s">
        <v>283</v>
      </c>
      <c r="G20" s="2" t="s">
        <v>40</v>
      </c>
      <c r="H20" s="5">
        <v>98.4</v>
      </c>
      <c r="I20" s="10">
        <v>0.5581</v>
      </c>
      <c r="J20" s="6">
        <v>-135</v>
      </c>
      <c r="K20" s="6">
        <v>-135</v>
      </c>
      <c r="L20" s="6">
        <v>135</v>
      </c>
      <c r="M20" s="6">
        <f>MAX(J20:L20)</f>
        <v>135</v>
      </c>
      <c r="N20" s="7">
        <f>M20*I20</f>
        <v>75.3435</v>
      </c>
    </row>
    <row r="21" spans="2:14" ht="15">
      <c r="B21" s="25">
        <v>1</v>
      </c>
      <c r="C21" s="2">
        <v>100</v>
      </c>
      <c r="D21" s="3" t="s">
        <v>284</v>
      </c>
      <c r="E21" s="4">
        <v>31559</v>
      </c>
      <c r="F21" s="3" t="s">
        <v>54</v>
      </c>
      <c r="G21" s="2" t="s">
        <v>13</v>
      </c>
      <c r="H21" s="5">
        <v>99.4</v>
      </c>
      <c r="I21" s="2">
        <v>0.5555</v>
      </c>
      <c r="J21" s="6">
        <v>-225</v>
      </c>
      <c r="K21" s="6">
        <v>232.5</v>
      </c>
      <c r="L21" s="6">
        <v>240</v>
      </c>
      <c r="M21" s="6">
        <f>MAX(J21:L21)</f>
        <v>240</v>
      </c>
      <c r="N21" s="7">
        <f>M21*I21</f>
        <v>133.32</v>
      </c>
    </row>
    <row r="22" spans="2:14" ht="15">
      <c r="B22" s="25">
        <v>2</v>
      </c>
      <c r="C22" s="2">
        <v>100</v>
      </c>
      <c r="D22" s="3" t="s">
        <v>285</v>
      </c>
      <c r="E22" s="4">
        <v>27511</v>
      </c>
      <c r="F22" s="3" t="s">
        <v>183</v>
      </c>
      <c r="G22" s="2" t="s">
        <v>13</v>
      </c>
      <c r="H22" s="5">
        <v>98.4</v>
      </c>
      <c r="I22" s="10">
        <v>0.5581</v>
      </c>
      <c r="J22" s="6">
        <v>215</v>
      </c>
      <c r="K22" s="6">
        <v>-225</v>
      </c>
      <c r="L22" s="6">
        <v>232.5</v>
      </c>
      <c r="M22" s="6">
        <f>MAX(J22:L22)</f>
        <v>232.5</v>
      </c>
      <c r="N22" s="7">
        <f>M22*I22</f>
        <v>129.75825</v>
      </c>
    </row>
    <row r="23" spans="2:14" ht="15">
      <c r="B23" s="25"/>
      <c r="C23" s="2"/>
      <c r="D23" s="3"/>
      <c r="E23" s="4"/>
      <c r="F23" s="3"/>
      <c r="G23" s="2"/>
      <c r="H23" s="5"/>
      <c r="I23" s="2"/>
      <c r="J23" s="6"/>
      <c r="K23" s="6"/>
      <c r="L23" s="6"/>
      <c r="M23" s="6"/>
      <c r="N23" s="7"/>
    </row>
    <row r="24" spans="2:14" ht="15">
      <c r="B24" s="25">
        <v>1</v>
      </c>
      <c r="C24" s="2">
        <v>110</v>
      </c>
      <c r="D24" s="3" t="s">
        <v>286</v>
      </c>
      <c r="E24" s="4">
        <v>24058</v>
      </c>
      <c r="F24" s="3" t="s">
        <v>54</v>
      </c>
      <c r="G24" s="2" t="s">
        <v>253</v>
      </c>
      <c r="H24" s="5">
        <v>107.2</v>
      </c>
      <c r="I24" s="2">
        <v>0.5775</v>
      </c>
      <c r="J24" s="6">
        <v>215</v>
      </c>
      <c r="K24" s="6">
        <v>225</v>
      </c>
      <c r="L24" s="6">
        <v>235</v>
      </c>
      <c r="M24" s="6">
        <f>MAX(J24:L24)</f>
        <v>235</v>
      </c>
      <c r="N24" s="7">
        <f>M24*I24</f>
        <v>135.7125</v>
      </c>
    </row>
    <row r="25" spans="2:14" ht="15">
      <c r="B25" s="25">
        <v>1</v>
      </c>
      <c r="C25" s="2">
        <v>110</v>
      </c>
      <c r="D25" s="3" t="s">
        <v>287</v>
      </c>
      <c r="E25" s="4">
        <v>22166</v>
      </c>
      <c r="F25" s="3" t="s">
        <v>54</v>
      </c>
      <c r="G25" s="2" t="s">
        <v>36</v>
      </c>
      <c r="H25" s="5">
        <v>109.2</v>
      </c>
      <c r="I25" s="2">
        <v>0.6472</v>
      </c>
      <c r="J25" s="6">
        <v>215</v>
      </c>
      <c r="K25" s="6">
        <v>225</v>
      </c>
      <c r="L25" s="6">
        <v>-235</v>
      </c>
      <c r="M25" s="6">
        <f>MAX(J25:L25)</f>
        <v>225</v>
      </c>
      <c r="N25" s="7">
        <f>M25*I25</f>
        <v>145.62</v>
      </c>
    </row>
    <row r="26" spans="2:14" ht="15">
      <c r="B26" s="25">
        <v>1</v>
      </c>
      <c r="C26" s="2">
        <v>110</v>
      </c>
      <c r="D26" s="3" t="s">
        <v>286</v>
      </c>
      <c r="E26" s="4">
        <v>24058</v>
      </c>
      <c r="F26" s="3" t="s">
        <v>54</v>
      </c>
      <c r="G26" s="2" t="s">
        <v>13</v>
      </c>
      <c r="H26" s="5">
        <v>107.2</v>
      </c>
      <c r="I26" s="2">
        <v>0.5402</v>
      </c>
      <c r="J26" s="6">
        <v>215</v>
      </c>
      <c r="K26" s="6">
        <v>225</v>
      </c>
      <c r="L26" s="6">
        <v>235</v>
      </c>
      <c r="M26" s="6">
        <f>MAX(J26:L26)</f>
        <v>235</v>
      </c>
      <c r="N26" s="7">
        <f>M26*I26</f>
        <v>126.947</v>
      </c>
    </row>
    <row r="27" spans="2:14" ht="15">
      <c r="B27" s="25">
        <v>2</v>
      </c>
      <c r="C27" s="2">
        <v>110</v>
      </c>
      <c r="D27" s="3" t="s">
        <v>288</v>
      </c>
      <c r="E27" s="4">
        <v>30654</v>
      </c>
      <c r="F27" s="3" t="s">
        <v>54</v>
      </c>
      <c r="G27" s="2" t="s">
        <v>13</v>
      </c>
      <c r="H27" s="5">
        <v>103.4</v>
      </c>
      <c r="I27" s="2">
        <v>0.5467</v>
      </c>
      <c r="J27" s="6">
        <v>-195</v>
      </c>
      <c r="K27" s="6">
        <v>-202.5</v>
      </c>
      <c r="L27" s="6">
        <v>-202.5</v>
      </c>
      <c r="M27" s="6" t="s">
        <v>269</v>
      </c>
      <c r="N27" s="7"/>
    </row>
    <row r="28" spans="2:14" ht="15">
      <c r="B28" s="25"/>
      <c r="C28" s="2"/>
      <c r="D28" s="3"/>
      <c r="E28" s="4"/>
      <c r="F28" s="3"/>
      <c r="G28" s="2"/>
      <c r="H28" s="5"/>
      <c r="I28" s="2"/>
      <c r="J28" s="6"/>
      <c r="K28" s="6"/>
      <c r="L28" s="6"/>
      <c r="M28" s="6"/>
      <c r="N28" s="7"/>
    </row>
    <row r="29" spans="2:14" ht="15">
      <c r="B29" s="25">
        <v>1</v>
      </c>
      <c r="C29" s="5">
        <v>140</v>
      </c>
      <c r="D29" s="3" t="s">
        <v>289</v>
      </c>
      <c r="E29" s="4">
        <v>30992</v>
      </c>
      <c r="F29" s="3" t="s">
        <v>290</v>
      </c>
      <c r="G29" s="2" t="s">
        <v>13</v>
      </c>
      <c r="H29" s="5">
        <v>134.7</v>
      </c>
      <c r="I29" s="2">
        <v>0.5094</v>
      </c>
      <c r="J29" s="6">
        <v>285</v>
      </c>
      <c r="K29" s="6">
        <v>292.5</v>
      </c>
      <c r="L29" s="6">
        <v>-300</v>
      </c>
      <c r="M29" s="6">
        <f>MAX(J29:L29)</f>
        <v>292.5</v>
      </c>
      <c r="N29" s="7">
        <f>M29*I29</f>
        <v>148.99949999999998</v>
      </c>
    </row>
  </sheetData>
  <sheetProtection/>
  <mergeCells count="2">
    <mergeCell ref="B2:N2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29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2.8515625" style="11" customWidth="1"/>
    <col min="2" max="2" width="6.421875" style="11" bestFit="1" customWidth="1"/>
    <col min="3" max="3" width="5.7109375" style="11" customWidth="1"/>
    <col min="4" max="4" width="19.421875" style="11" bestFit="1" customWidth="1"/>
    <col min="5" max="5" width="10.140625" style="11" bestFit="1" customWidth="1"/>
    <col min="6" max="6" width="33.140625" style="11" bestFit="1" customWidth="1"/>
    <col min="7" max="7" width="9.57421875" style="11" bestFit="1" customWidth="1"/>
    <col min="8" max="8" width="5.57421875" style="11" bestFit="1" customWidth="1"/>
    <col min="9" max="9" width="7.00390625" style="11" bestFit="1" customWidth="1"/>
    <col min="10" max="13" width="6.7109375" style="11" bestFit="1" customWidth="1"/>
    <col min="14" max="14" width="10.00390625" style="11" bestFit="1" customWidth="1"/>
    <col min="15" max="19" width="6.7109375" style="11" bestFit="1" customWidth="1"/>
    <col min="20" max="20" width="10.00390625" style="11" bestFit="1" customWidth="1"/>
    <col min="21" max="16384" width="9.140625" style="11" customWidth="1"/>
  </cols>
  <sheetData>
    <row r="2" spans="2:20" ht="15">
      <c r="B2" s="21" t="s">
        <v>291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4"/>
      <c r="P2" s="24"/>
      <c r="Q2" s="24"/>
      <c r="R2" s="24"/>
      <c r="S2" s="24"/>
      <c r="T2" s="24"/>
    </row>
    <row r="3" spans="2:14" ht="15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9</v>
      </c>
      <c r="K3" s="23"/>
      <c r="L3" s="23"/>
      <c r="M3" s="22" t="s">
        <v>11</v>
      </c>
      <c r="N3" s="22" t="s">
        <v>12</v>
      </c>
    </row>
    <row r="4" spans="2:14" ht="15">
      <c r="B4" s="25">
        <v>1</v>
      </c>
      <c r="C4" s="2">
        <v>75</v>
      </c>
      <c r="D4" s="3" t="s">
        <v>292</v>
      </c>
      <c r="E4" s="4">
        <v>28583</v>
      </c>
      <c r="F4" s="3" t="s">
        <v>15</v>
      </c>
      <c r="G4" s="2" t="s">
        <v>13</v>
      </c>
      <c r="H4" s="5">
        <v>74.7</v>
      </c>
      <c r="I4" s="2">
        <v>0.6666</v>
      </c>
      <c r="J4" s="6">
        <v>185</v>
      </c>
      <c r="K4" s="6">
        <v>200</v>
      </c>
      <c r="L4" s="6">
        <v>212.5</v>
      </c>
      <c r="M4" s="6">
        <f>MAX(J4:L4)</f>
        <v>212.5</v>
      </c>
      <c r="N4" s="7">
        <f>M4*I4</f>
        <v>141.6525</v>
      </c>
    </row>
    <row r="5" spans="2:14" ht="15">
      <c r="B5" s="25">
        <v>2</v>
      </c>
      <c r="C5" s="2">
        <v>75</v>
      </c>
      <c r="D5" s="3" t="s">
        <v>293</v>
      </c>
      <c r="E5" s="4">
        <v>31540</v>
      </c>
      <c r="F5" s="3" t="s">
        <v>15</v>
      </c>
      <c r="G5" s="2" t="s">
        <v>13</v>
      </c>
      <c r="H5" s="5">
        <v>73.6</v>
      </c>
      <c r="I5" s="2">
        <v>0.6745</v>
      </c>
      <c r="J5" s="6">
        <v>110</v>
      </c>
      <c r="K5" s="6">
        <v>-150</v>
      </c>
      <c r="L5" s="6">
        <v>-150</v>
      </c>
      <c r="M5" s="6">
        <f>MAX(J5:L5)</f>
        <v>110</v>
      </c>
      <c r="N5" s="7">
        <f>M5*I5</f>
        <v>74.195</v>
      </c>
    </row>
    <row r="6" spans="2:14" ht="15">
      <c r="B6" s="25">
        <v>1</v>
      </c>
      <c r="C6" s="2">
        <v>52</v>
      </c>
      <c r="D6" s="3" t="s">
        <v>294</v>
      </c>
      <c r="E6" s="4">
        <v>36264</v>
      </c>
      <c r="F6" s="3" t="s">
        <v>46</v>
      </c>
      <c r="G6" s="2" t="s">
        <v>18</v>
      </c>
      <c r="H6" s="5">
        <v>51.4</v>
      </c>
      <c r="I6" s="2">
        <v>0.9645</v>
      </c>
      <c r="J6" s="6">
        <v>70</v>
      </c>
      <c r="K6" s="6">
        <v>-77.5</v>
      </c>
      <c r="L6" s="6">
        <v>80</v>
      </c>
      <c r="M6" s="6">
        <f>MAX(J6:L6)</f>
        <v>80</v>
      </c>
      <c r="N6" s="7">
        <f>M6*I6</f>
        <v>77.16</v>
      </c>
    </row>
    <row r="7" spans="2:14" ht="15">
      <c r="B7" s="25"/>
      <c r="C7" s="5"/>
      <c r="D7" s="3"/>
      <c r="E7" s="4"/>
      <c r="F7" s="3"/>
      <c r="G7" s="4"/>
      <c r="H7" s="5"/>
      <c r="I7" s="2"/>
      <c r="J7" s="6"/>
      <c r="K7" s="6"/>
      <c r="L7" s="6"/>
      <c r="M7" s="6"/>
      <c r="N7" s="7"/>
    </row>
    <row r="8" spans="2:14" ht="15">
      <c r="B8" s="25">
        <v>1</v>
      </c>
      <c r="C8" s="5">
        <v>82.5</v>
      </c>
      <c r="D8" s="3" t="s">
        <v>295</v>
      </c>
      <c r="E8" s="4">
        <v>26683</v>
      </c>
      <c r="F8" s="3" t="s">
        <v>296</v>
      </c>
      <c r="G8" s="2" t="s">
        <v>13</v>
      </c>
      <c r="H8" s="5">
        <v>78.3</v>
      </c>
      <c r="I8" s="2">
        <v>0.643</v>
      </c>
      <c r="J8" s="6">
        <v>-237.5</v>
      </c>
      <c r="K8" s="6">
        <v>237.5</v>
      </c>
      <c r="L8" s="6">
        <v>-247.5</v>
      </c>
      <c r="M8" s="6">
        <f>MAX(J8:L8)</f>
        <v>237.5</v>
      </c>
      <c r="N8" s="7">
        <f>M8*I8</f>
        <v>152.7125</v>
      </c>
    </row>
    <row r="9" spans="2:14" ht="15">
      <c r="B9" s="25">
        <v>2</v>
      </c>
      <c r="C9" s="2">
        <v>82.5</v>
      </c>
      <c r="D9" s="3" t="s">
        <v>297</v>
      </c>
      <c r="E9" s="4">
        <v>29939</v>
      </c>
      <c r="F9" s="3" t="s">
        <v>15</v>
      </c>
      <c r="G9" s="2" t="s">
        <v>13</v>
      </c>
      <c r="H9" s="5">
        <v>81.8</v>
      </c>
      <c r="I9" s="2">
        <v>0.623</v>
      </c>
      <c r="J9" s="6">
        <v>175</v>
      </c>
      <c r="K9" s="6">
        <v>-195</v>
      </c>
      <c r="L9" s="6">
        <v>-195</v>
      </c>
      <c r="M9" s="6">
        <f>MAX(J9:L9)</f>
        <v>175</v>
      </c>
      <c r="N9" s="7">
        <f>M9*I9</f>
        <v>109.025</v>
      </c>
    </row>
    <row r="10" spans="2:14" ht="15">
      <c r="B10" s="25"/>
      <c r="C10" s="2"/>
      <c r="D10" s="3"/>
      <c r="E10" s="4"/>
      <c r="F10" s="3"/>
      <c r="G10" s="2"/>
      <c r="H10" s="5"/>
      <c r="I10" s="2"/>
      <c r="J10" s="6"/>
      <c r="K10" s="6"/>
      <c r="L10" s="6"/>
      <c r="M10" s="6"/>
      <c r="N10" s="7"/>
    </row>
    <row r="11" spans="2:14" ht="15">
      <c r="B11" s="25">
        <v>1</v>
      </c>
      <c r="C11" s="2">
        <v>90</v>
      </c>
      <c r="D11" s="3" t="s">
        <v>298</v>
      </c>
      <c r="E11" s="4">
        <v>34420</v>
      </c>
      <c r="F11" s="3" t="s">
        <v>299</v>
      </c>
      <c r="G11" s="2" t="s">
        <v>40</v>
      </c>
      <c r="H11" s="5">
        <v>87.2</v>
      </c>
      <c r="I11" s="2">
        <v>0.5969</v>
      </c>
      <c r="J11" s="6">
        <v>185</v>
      </c>
      <c r="K11" s="6">
        <v>-192.5</v>
      </c>
      <c r="L11" s="6">
        <v>-202.5</v>
      </c>
      <c r="M11" s="6">
        <f>MAX(J11:L11)</f>
        <v>185</v>
      </c>
      <c r="N11" s="7">
        <f>M11*I11</f>
        <v>110.4265</v>
      </c>
    </row>
    <row r="12" spans="2:14" ht="15">
      <c r="B12" s="25">
        <v>1</v>
      </c>
      <c r="C12" s="2">
        <v>90</v>
      </c>
      <c r="D12" s="3" t="s">
        <v>240</v>
      </c>
      <c r="E12" s="4">
        <v>32980</v>
      </c>
      <c r="F12" s="3" t="s">
        <v>241</v>
      </c>
      <c r="G12" s="2" t="s">
        <v>26</v>
      </c>
      <c r="H12" s="5">
        <v>86.3</v>
      </c>
      <c r="I12" s="2">
        <v>0.6009</v>
      </c>
      <c r="J12" s="6">
        <v>180</v>
      </c>
      <c r="K12" s="6">
        <v>190</v>
      </c>
      <c r="L12" s="6">
        <v>-200</v>
      </c>
      <c r="M12" s="6">
        <f>MAX(J12:L12)</f>
        <v>190</v>
      </c>
      <c r="N12" s="7">
        <f>M12*I12</f>
        <v>114.17099999999999</v>
      </c>
    </row>
    <row r="13" spans="2:14" ht="15">
      <c r="B13" s="25">
        <v>1</v>
      </c>
      <c r="C13" s="8">
        <v>90</v>
      </c>
      <c r="D13" s="3" t="s">
        <v>300</v>
      </c>
      <c r="E13" s="4">
        <v>30054</v>
      </c>
      <c r="F13" s="3" t="s">
        <v>121</v>
      </c>
      <c r="G13" s="2" t="s">
        <v>13</v>
      </c>
      <c r="H13" s="5">
        <v>89.6</v>
      </c>
      <c r="I13" s="2">
        <v>0.5869</v>
      </c>
      <c r="J13" s="6">
        <v>220</v>
      </c>
      <c r="K13" s="6">
        <v>230</v>
      </c>
      <c r="L13" s="6">
        <v>-240</v>
      </c>
      <c r="M13" s="6">
        <f>MAX(J13:L13)</f>
        <v>230</v>
      </c>
      <c r="N13" s="7">
        <f>M13*I13</f>
        <v>134.987</v>
      </c>
    </row>
    <row r="14" spans="2:14" ht="15">
      <c r="B14" s="25">
        <v>2</v>
      </c>
      <c r="C14" s="8">
        <v>90</v>
      </c>
      <c r="D14" s="3" t="s">
        <v>301</v>
      </c>
      <c r="E14" s="4">
        <v>29420</v>
      </c>
      <c r="F14" s="3" t="s">
        <v>121</v>
      </c>
      <c r="G14" s="2" t="s">
        <v>13</v>
      </c>
      <c r="H14" s="5">
        <v>87</v>
      </c>
      <c r="I14" s="2">
        <v>0.5978</v>
      </c>
      <c r="J14" s="6">
        <v>-170</v>
      </c>
      <c r="K14" s="6">
        <v>170</v>
      </c>
      <c r="L14" s="6">
        <v>180</v>
      </c>
      <c r="M14" s="6">
        <f>MAX(J14:L14)</f>
        <v>180</v>
      </c>
      <c r="N14" s="7">
        <f>M14*I14</f>
        <v>107.604</v>
      </c>
    </row>
    <row r="15" spans="2:14" ht="15">
      <c r="B15" s="25">
        <v>3</v>
      </c>
      <c r="C15" s="2">
        <v>90</v>
      </c>
      <c r="D15" s="3" t="s">
        <v>302</v>
      </c>
      <c r="E15" s="4">
        <v>31627</v>
      </c>
      <c r="F15" s="3" t="s">
        <v>148</v>
      </c>
      <c r="G15" s="2" t="s">
        <v>13</v>
      </c>
      <c r="H15" s="5">
        <v>86.2</v>
      </c>
      <c r="I15" s="2">
        <v>0.6013</v>
      </c>
      <c r="J15" s="6">
        <v>-210</v>
      </c>
      <c r="K15" s="6">
        <v>-210</v>
      </c>
      <c r="L15" s="6">
        <v>-210</v>
      </c>
      <c r="M15" s="6" t="s">
        <v>269</v>
      </c>
      <c r="N15" s="7"/>
    </row>
    <row r="16" spans="2:14" ht="15">
      <c r="B16" s="25"/>
      <c r="C16" s="8"/>
      <c r="D16" s="3"/>
      <c r="E16" s="4"/>
      <c r="F16" s="3"/>
      <c r="G16" s="2"/>
      <c r="H16" s="5"/>
      <c r="I16" s="2"/>
      <c r="J16" s="6"/>
      <c r="K16" s="6"/>
      <c r="L16" s="6"/>
      <c r="M16" s="6"/>
      <c r="N16" s="7"/>
    </row>
    <row r="17" spans="2:14" ht="15">
      <c r="B17" s="25">
        <v>1</v>
      </c>
      <c r="C17" s="2">
        <v>100</v>
      </c>
      <c r="D17" s="3" t="s">
        <v>303</v>
      </c>
      <c r="E17" s="4">
        <v>32919</v>
      </c>
      <c r="F17" s="3" t="s">
        <v>299</v>
      </c>
      <c r="G17" s="2" t="s">
        <v>26</v>
      </c>
      <c r="H17" s="5">
        <v>97.1</v>
      </c>
      <c r="I17" s="2">
        <v>0.5616</v>
      </c>
      <c r="J17" s="6">
        <v>180</v>
      </c>
      <c r="K17" s="6">
        <v>-185</v>
      </c>
      <c r="L17" s="6">
        <v>-185</v>
      </c>
      <c r="M17" s="6">
        <f>MAX(J17:L17)</f>
        <v>180</v>
      </c>
      <c r="N17" s="7">
        <f>M17*I17</f>
        <v>101.088</v>
      </c>
    </row>
    <row r="18" spans="2:14" ht="15">
      <c r="B18" s="25">
        <v>1</v>
      </c>
      <c r="C18" s="2">
        <v>100</v>
      </c>
      <c r="D18" s="3" t="s">
        <v>304</v>
      </c>
      <c r="E18" s="26">
        <v>25727</v>
      </c>
      <c r="F18" s="3" t="s">
        <v>46</v>
      </c>
      <c r="G18" s="2" t="s">
        <v>33</v>
      </c>
      <c r="H18" s="5">
        <v>96.6</v>
      </c>
      <c r="I18" s="27">
        <v>0.5681</v>
      </c>
      <c r="J18" s="6">
        <v>240</v>
      </c>
      <c r="K18" s="6">
        <v>-250</v>
      </c>
      <c r="L18" s="6">
        <v>-250</v>
      </c>
      <c r="M18" s="6">
        <f>MAX(J18:L18)</f>
        <v>240</v>
      </c>
      <c r="N18" s="7">
        <f>M18*I18</f>
        <v>136.34400000000002</v>
      </c>
    </row>
    <row r="19" spans="2:14" ht="15">
      <c r="B19" s="25">
        <v>1</v>
      </c>
      <c r="C19" s="2">
        <v>100</v>
      </c>
      <c r="D19" s="3" t="s">
        <v>305</v>
      </c>
      <c r="E19" s="4">
        <v>20955</v>
      </c>
      <c r="F19" s="3" t="s">
        <v>15</v>
      </c>
      <c r="G19" s="2" t="s">
        <v>158</v>
      </c>
      <c r="H19" s="5">
        <v>94.9</v>
      </c>
      <c r="I19" s="2">
        <v>0.784</v>
      </c>
      <c r="J19" s="6">
        <v>-190</v>
      </c>
      <c r="K19" s="6">
        <v>0</v>
      </c>
      <c r="L19" s="6">
        <v>0</v>
      </c>
      <c r="M19" s="6" t="s">
        <v>269</v>
      </c>
      <c r="N19" s="7"/>
    </row>
    <row r="20" spans="2:14" ht="15">
      <c r="B20" s="25"/>
      <c r="C20" s="2"/>
      <c r="D20" s="3"/>
      <c r="E20" s="4"/>
      <c r="F20" s="3"/>
      <c r="G20" s="2"/>
      <c r="H20" s="5"/>
      <c r="I20" s="2"/>
      <c r="J20" s="6"/>
      <c r="K20" s="6"/>
      <c r="L20" s="6"/>
      <c r="M20" s="6"/>
      <c r="N20" s="7"/>
    </row>
    <row r="21" spans="2:14" ht="15">
      <c r="B21" s="25">
        <v>1</v>
      </c>
      <c r="C21" s="8">
        <v>110</v>
      </c>
      <c r="D21" s="3" t="s">
        <v>256</v>
      </c>
      <c r="E21" s="4">
        <v>23309</v>
      </c>
      <c r="F21" s="3" t="s">
        <v>15</v>
      </c>
      <c r="G21" s="2" t="s">
        <v>253</v>
      </c>
      <c r="H21" s="5">
        <v>109.4</v>
      </c>
      <c r="I21" s="2">
        <v>0.6001</v>
      </c>
      <c r="J21" s="6">
        <v>180</v>
      </c>
      <c r="K21" s="6">
        <v>-190</v>
      </c>
      <c r="L21" s="6">
        <v>-190</v>
      </c>
      <c r="M21" s="6">
        <f>MAX(J21:L21)</f>
        <v>180</v>
      </c>
      <c r="N21" s="7">
        <f>M21*I21</f>
        <v>108.018</v>
      </c>
    </row>
    <row r="22" spans="2:14" ht="15">
      <c r="B22" s="25">
        <v>1</v>
      </c>
      <c r="C22" s="2">
        <v>110</v>
      </c>
      <c r="D22" s="3" t="s">
        <v>306</v>
      </c>
      <c r="E22" s="4">
        <v>26806</v>
      </c>
      <c r="F22" s="3" t="s">
        <v>54</v>
      </c>
      <c r="G22" s="2" t="s">
        <v>13</v>
      </c>
      <c r="H22" s="5">
        <v>103.1</v>
      </c>
      <c r="I22" s="2">
        <v>0.5473</v>
      </c>
      <c r="J22" s="6">
        <v>260</v>
      </c>
      <c r="K22" s="6">
        <v>-280</v>
      </c>
      <c r="L22" s="6">
        <v>-290</v>
      </c>
      <c r="M22" s="6">
        <f>MAX(J22:L22)</f>
        <v>260</v>
      </c>
      <c r="N22" s="7">
        <f>M22*I22</f>
        <v>142.298</v>
      </c>
    </row>
    <row r="23" spans="2:14" ht="15">
      <c r="B23" s="25">
        <v>2</v>
      </c>
      <c r="C23" s="2">
        <v>110</v>
      </c>
      <c r="D23" s="3" t="s">
        <v>307</v>
      </c>
      <c r="E23" s="4">
        <v>31719</v>
      </c>
      <c r="F23" s="3" t="s">
        <v>121</v>
      </c>
      <c r="G23" s="2" t="s">
        <v>13</v>
      </c>
      <c r="H23" s="5">
        <v>107.4</v>
      </c>
      <c r="I23" s="2">
        <v>0.5399</v>
      </c>
      <c r="J23" s="6">
        <v>-230</v>
      </c>
      <c r="K23" s="6">
        <v>230</v>
      </c>
      <c r="L23" s="6">
        <v>250</v>
      </c>
      <c r="M23" s="6">
        <f>MAX(J23:L23)</f>
        <v>250</v>
      </c>
      <c r="N23" s="7">
        <f>M23*I23</f>
        <v>134.97500000000002</v>
      </c>
    </row>
    <row r="24" spans="2:14" ht="15">
      <c r="B24" s="25"/>
      <c r="C24" s="2"/>
      <c r="D24" s="3"/>
      <c r="E24" s="4"/>
      <c r="F24" s="3"/>
      <c r="G24" s="2"/>
      <c r="H24" s="5"/>
      <c r="I24" s="2"/>
      <c r="J24" s="6"/>
      <c r="K24" s="6"/>
      <c r="L24" s="6"/>
      <c r="M24" s="6"/>
      <c r="N24" s="7"/>
    </row>
    <row r="25" spans="2:14" ht="15">
      <c r="B25" s="25">
        <v>1</v>
      </c>
      <c r="C25" s="8">
        <v>125</v>
      </c>
      <c r="D25" s="3" t="s">
        <v>308</v>
      </c>
      <c r="E25" s="4">
        <v>25480</v>
      </c>
      <c r="F25" s="3" t="s">
        <v>299</v>
      </c>
      <c r="G25" s="2" t="s">
        <v>33</v>
      </c>
      <c r="H25" s="5">
        <v>123.9</v>
      </c>
      <c r="I25" s="2">
        <v>0.5273</v>
      </c>
      <c r="J25" s="6">
        <v>-235</v>
      </c>
      <c r="K25" s="6">
        <v>-245</v>
      </c>
      <c r="L25" s="6">
        <v>-245</v>
      </c>
      <c r="M25" s="6" t="s">
        <v>269</v>
      </c>
      <c r="N25" s="7"/>
    </row>
    <row r="26" spans="2:14" ht="15">
      <c r="B26" s="25">
        <v>1</v>
      </c>
      <c r="C26" s="2">
        <v>125</v>
      </c>
      <c r="D26" s="3" t="s">
        <v>309</v>
      </c>
      <c r="E26" s="4">
        <v>30652</v>
      </c>
      <c r="F26" s="3" t="s">
        <v>54</v>
      </c>
      <c r="G26" s="2" t="s">
        <v>13</v>
      </c>
      <c r="H26" s="5">
        <v>117.4</v>
      </c>
      <c r="I26" s="2">
        <v>0.5293</v>
      </c>
      <c r="J26" s="6">
        <v>285</v>
      </c>
      <c r="K26" s="6">
        <v>295</v>
      </c>
      <c r="L26" s="6">
        <v>302.5</v>
      </c>
      <c r="M26" s="6">
        <f>MAX(J26:L26)</f>
        <v>302.5</v>
      </c>
      <c r="N26" s="7">
        <f>M26*I26</f>
        <v>160.11325</v>
      </c>
    </row>
    <row r="27" spans="2:14" ht="15">
      <c r="B27" s="25">
        <v>2</v>
      </c>
      <c r="C27" s="2">
        <v>125</v>
      </c>
      <c r="D27" s="3" t="s">
        <v>310</v>
      </c>
      <c r="E27" s="4">
        <v>30370</v>
      </c>
      <c r="F27" s="3" t="s">
        <v>46</v>
      </c>
      <c r="G27" s="2" t="s">
        <v>13</v>
      </c>
      <c r="H27" s="5">
        <v>116.5</v>
      </c>
      <c r="I27" s="2">
        <v>0.5301</v>
      </c>
      <c r="J27" s="6">
        <v>235</v>
      </c>
      <c r="K27" s="6">
        <v>250</v>
      </c>
      <c r="L27" s="6">
        <v>-260</v>
      </c>
      <c r="M27" s="6">
        <f>MAX(J27:L27)</f>
        <v>250</v>
      </c>
      <c r="N27" s="7">
        <f>M27*I27</f>
        <v>132.525</v>
      </c>
    </row>
    <row r="28" spans="2:14" ht="15">
      <c r="B28" s="25"/>
      <c r="C28" s="2"/>
      <c r="D28" s="3"/>
      <c r="E28" s="4"/>
      <c r="F28" s="3"/>
      <c r="G28" s="2"/>
      <c r="H28" s="5"/>
      <c r="I28" s="2"/>
      <c r="J28" s="6"/>
      <c r="K28" s="6"/>
      <c r="L28" s="6"/>
      <c r="M28" s="6"/>
      <c r="N28" s="7"/>
    </row>
    <row r="29" spans="2:14" ht="15">
      <c r="B29" s="27">
        <v>1</v>
      </c>
      <c r="C29" s="2">
        <v>140</v>
      </c>
      <c r="D29" s="3" t="s">
        <v>311</v>
      </c>
      <c r="E29" s="4">
        <v>29590</v>
      </c>
      <c r="F29" s="3" t="s">
        <v>312</v>
      </c>
      <c r="G29" s="2" t="s">
        <v>13</v>
      </c>
      <c r="H29" s="5">
        <v>126.9</v>
      </c>
      <c r="I29" s="2">
        <v>0.5187</v>
      </c>
      <c r="J29" s="6">
        <v>260</v>
      </c>
      <c r="K29" s="6">
        <v>300</v>
      </c>
      <c r="L29" s="6">
        <v>310</v>
      </c>
      <c r="M29" s="6">
        <f>MAX(J29:L29)</f>
        <v>310</v>
      </c>
      <c r="N29" s="7">
        <f>M29*I29</f>
        <v>160.79700000000003</v>
      </c>
    </row>
  </sheetData>
  <sheetProtection/>
  <mergeCells count="2">
    <mergeCell ref="B2:N2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Вова</cp:lastModifiedBy>
  <dcterms:created xsi:type="dcterms:W3CDTF">2012-08-08T06:52:07Z</dcterms:created>
  <dcterms:modified xsi:type="dcterms:W3CDTF">2012-08-22T06:05:50Z</dcterms:modified>
  <cp:category/>
  <cp:version/>
  <cp:contentType/>
  <cp:contentStatus/>
</cp:coreProperties>
</file>